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drawings/drawing1.xml" ContentType="application/vnd.openxmlformats-officedocument.drawing+xml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V:\FRR1\Arbeit\101_Konzernabschluss_IFRS\01_Actual-Forecast\2018 Q1\06_AStaR Tabellen Auswertungen\5_Sonstiges\Bilanz_GuV für IR\"/>
    </mc:Choice>
  </mc:AlternateContent>
  <bookViews>
    <workbookView xWindow="3996" yWindow="1392" windowWidth="15480" windowHeight="10236" firstSheet="2" activeTab="2"/>
  </bookViews>
  <sheets>
    <sheet name="_com.sap.ip.bi.xl.hiddensheet" sheetId="5" state="veryHidden" r:id="rId1"/>
    <sheet name="BExRepositorySheet" sheetId="4" state="veryHidden" r:id="rId2"/>
    <sheet name="Income Statement (IS) group" sheetId="14" r:id="rId3"/>
    <sheet name="IS segment reporting" sheetId="39" r:id="rId4"/>
    <sheet name="Graph" sheetId="2" state="hidden" r:id="rId5"/>
  </sheets>
  <externalReferences>
    <externalReference r:id="rId6"/>
  </externalReferences>
  <definedNames>
    <definedName name="DF_GRID_1" localSheetId="3">#REF!</definedName>
    <definedName name="DF_GRID_1">#REF!</definedName>
    <definedName name="DF_NAVPANEL_13" localSheetId="3">#REF!</definedName>
    <definedName name="DF_NAVPANEL_13">#REF!</definedName>
    <definedName name="DF_NAVPANEL_18" localSheetId="3">#REF!</definedName>
    <definedName name="DF_NAVPANEL_18">#REF!</definedName>
    <definedName name="_xlnm.Print_Area" localSheetId="2">'Income Statement (IS) group'!$A$1:$I$46</definedName>
    <definedName name="_xlnm.Print_Area" localSheetId="3">'IS segment reporting'!$A$1:$R$28</definedName>
    <definedName name="SAPBEXhrIndnt" hidden="1">"Wide"</definedName>
    <definedName name="SAPBEXrevision" hidden="1">11</definedName>
    <definedName name="SAPBEXsysID" hidden="1">"A41"</definedName>
    <definedName name="SAPBEXwbID" hidden="1">"D8W1HRUOA016M6X41GDPB8KLS"</definedName>
    <definedName name="SAPCrosstab1">#REF!</definedName>
    <definedName name="SAPCrosstab2">#REF!</definedName>
    <definedName name="SAPsysID" hidden="1">"708C5W7SBKP804JT78WJ0JNKI"</definedName>
    <definedName name="SAPwbID" hidden="1">"ARS"</definedName>
  </definedNames>
  <calcPr calcId="152511"/>
</workbook>
</file>

<file path=xl/calcChain.xml><?xml version="1.0" encoding="utf-8"?>
<calcChain xmlns="http://schemas.openxmlformats.org/spreadsheetml/2006/main">
  <c r="P1" i="39" l="1"/>
  <c r="E9" i="39"/>
  <c r="F9" i="39"/>
  <c r="H9" i="39" s="1"/>
  <c r="G9" i="39"/>
  <c r="I9" i="39" s="1"/>
  <c r="K9" i="39" s="1"/>
  <c r="M9" i="39"/>
  <c r="N9" i="39"/>
  <c r="C58" i="39"/>
  <c r="D58" i="39"/>
  <c r="E58" i="39"/>
  <c r="F58" i="39"/>
  <c r="G58" i="39"/>
  <c r="H58" i="39"/>
  <c r="I58" i="39"/>
  <c r="J58" i="39"/>
  <c r="K58" i="39"/>
  <c r="L58" i="39"/>
  <c r="C59" i="39"/>
  <c r="D59" i="39"/>
  <c r="E59" i="39"/>
  <c r="F59" i="39"/>
  <c r="G59" i="39"/>
  <c r="H59" i="39"/>
  <c r="I59" i="39"/>
  <c r="J59" i="39"/>
  <c r="K59" i="39"/>
  <c r="L59" i="39"/>
  <c r="C60" i="39"/>
  <c r="D60" i="39"/>
  <c r="E60" i="39"/>
  <c r="F60" i="39"/>
  <c r="G60" i="39"/>
  <c r="H60" i="39"/>
  <c r="I60" i="39"/>
  <c r="J60" i="39"/>
  <c r="K60" i="39"/>
  <c r="L60" i="39"/>
  <c r="C61" i="39"/>
  <c r="D61" i="39"/>
  <c r="E61" i="39"/>
  <c r="F61" i="39"/>
  <c r="G61" i="39"/>
  <c r="H61" i="39"/>
  <c r="I61" i="39"/>
  <c r="J61" i="39"/>
  <c r="K61" i="39"/>
  <c r="L61" i="39"/>
  <c r="C62" i="39"/>
  <c r="D62" i="39"/>
  <c r="E62" i="39"/>
  <c r="F62" i="39"/>
  <c r="G62" i="39"/>
  <c r="H62" i="39"/>
  <c r="I62" i="39"/>
  <c r="J62" i="39"/>
  <c r="K62" i="39"/>
  <c r="L62" i="39"/>
  <c r="C63" i="39"/>
  <c r="D63" i="39"/>
  <c r="E63" i="39"/>
  <c r="F63" i="39"/>
  <c r="G63" i="39"/>
  <c r="H63" i="39"/>
  <c r="I63" i="39"/>
  <c r="J63" i="39"/>
  <c r="K63" i="39"/>
  <c r="L63" i="39"/>
  <c r="C64" i="39"/>
  <c r="D64" i="39"/>
  <c r="E64" i="39"/>
  <c r="F64" i="39"/>
  <c r="G64" i="39"/>
  <c r="H64" i="39"/>
  <c r="I64" i="39"/>
  <c r="J64" i="39"/>
  <c r="K64" i="39"/>
  <c r="L64" i="39"/>
  <c r="C65" i="39"/>
  <c r="D65" i="39"/>
  <c r="E65" i="39"/>
  <c r="F65" i="39"/>
  <c r="G65" i="39"/>
  <c r="H65" i="39"/>
  <c r="I65" i="39"/>
  <c r="J65" i="39"/>
  <c r="K65" i="39"/>
  <c r="L65" i="39"/>
  <c r="C66" i="39"/>
  <c r="D66" i="39"/>
  <c r="E66" i="39"/>
  <c r="F66" i="39"/>
  <c r="G66" i="39"/>
  <c r="H66" i="39"/>
  <c r="I66" i="39"/>
  <c r="J66" i="39"/>
  <c r="K66" i="39"/>
  <c r="L66" i="39"/>
  <c r="C67" i="39"/>
  <c r="D67" i="39"/>
  <c r="E67" i="39"/>
  <c r="F67" i="39"/>
  <c r="G67" i="39"/>
  <c r="H67" i="39"/>
  <c r="I67" i="39"/>
  <c r="J67" i="39"/>
  <c r="K67" i="39"/>
  <c r="L67" i="39"/>
  <c r="C68" i="39"/>
  <c r="D68" i="39"/>
  <c r="E68" i="39"/>
  <c r="F68" i="39"/>
  <c r="G68" i="39"/>
  <c r="H68" i="39"/>
  <c r="I68" i="39"/>
  <c r="J68" i="39"/>
  <c r="K68" i="39"/>
  <c r="L68" i="39"/>
  <c r="C69" i="39"/>
  <c r="D69" i="39"/>
  <c r="E69" i="39"/>
  <c r="F69" i="39"/>
  <c r="G69" i="39"/>
  <c r="H69" i="39"/>
  <c r="I69" i="39"/>
  <c r="J69" i="39"/>
  <c r="K69" i="39"/>
  <c r="L69" i="39"/>
  <c r="C70" i="39"/>
  <c r="D70" i="39"/>
  <c r="E70" i="39"/>
  <c r="F70" i="39"/>
  <c r="G70" i="39"/>
  <c r="H70" i="39"/>
  <c r="I70" i="39"/>
  <c r="J70" i="39"/>
  <c r="K70" i="39"/>
  <c r="L70" i="39"/>
  <c r="C71" i="39"/>
  <c r="D71" i="39"/>
  <c r="E71" i="39"/>
  <c r="F71" i="39"/>
  <c r="G71" i="39"/>
  <c r="H71" i="39"/>
  <c r="I71" i="39"/>
  <c r="J71" i="39"/>
  <c r="K71" i="39"/>
  <c r="L71" i="39"/>
  <c r="C72" i="39"/>
  <c r="D72" i="39"/>
  <c r="E72" i="39"/>
  <c r="F72" i="39"/>
  <c r="G72" i="39"/>
  <c r="H72" i="39"/>
  <c r="I72" i="39"/>
  <c r="J72" i="39"/>
  <c r="K72" i="39"/>
  <c r="L72" i="39"/>
  <c r="M72" i="39" l="1"/>
  <c r="N69" i="39"/>
  <c r="M60" i="39"/>
  <c r="M66" i="39"/>
  <c r="F26" i="39"/>
  <c r="N61" i="39"/>
  <c r="M63" i="39"/>
  <c r="N65" i="39"/>
  <c r="M65" i="39"/>
  <c r="M67" i="39"/>
  <c r="E26" i="39"/>
  <c r="D26" i="39"/>
  <c r="N70" i="39"/>
  <c r="M70" i="39"/>
  <c r="N62" i="39"/>
  <c r="M69" i="39"/>
  <c r="M62" i="39"/>
  <c r="N58" i="39"/>
  <c r="M58" i="39"/>
  <c r="N63" i="39"/>
  <c r="L26" i="39"/>
  <c r="K26" i="39"/>
  <c r="J26" i="39"/>
  <c r="G26" i="39"/>
  <c r="M61" i="39"/>
  <c r="C26" i="39"/>
  <c r="M68" i="39"/>
  <c r="N64" i="39"/>
  <c r="M64" i="39"/>
  <c r="H26" i="39"/>
  <c r="N67" i="39"/>
  <c r="J9" i="39"/>
  <c r="I26" i="39"/>
  <c r="N71" i="39"/>
  <c r="N68" i="39"/>
  <c r="N59" i="39"/>
  <c r="M71" i="39"/>
  <c r="M59" i="39"/>
  <c r="N72" i="39"/>
  <c r="N66" i="39"/>
  <c r="N60" i="39"/>
  <c r="L9" i="39" l="1"/>
  <c r="N26" i="39"/>
  <c r="M26" i="39"/>
</calcChain>
</file>

<file path=xl/sharedStrings.xml><?xml version="1.0" encoding="utf-8"?>
<sst xmlns="http://schemas.openxmlformats.org/spreadsheetml/2006/main" count="167" uniqueCount="90">
  <si>
    <t>FEP8Qry3</t>
  </si>
  <si>
    <t>Information</t>
  </si>
  <si>
    <t xml:space="preserve"> </t>
  </si>
  <si>
    <t>Filter</t>
  </si>
  <si>
    <t>%</t>
  </si>
  <si>
    <t>Reinsurance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</si>
  <si>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</si>
  <si>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</si>
  <si>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</si>
  <si>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</si>
  <si>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</si>
  <si>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</si>
  <si>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</si>
  <si>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</si>
  <si>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</si>
  <si>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</si>
  <si>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</si>
  <si>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</si>
  <si>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</si>
  <si>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</si>
  <si>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</si>
  <si>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</si>
  <si>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</si>
  <si>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€</t>
  </si>
  <si>
    <t>ERGO</t>
  </si>
  <si>
    <t>Total_ytd</t>
  </si>
  <si>
    <t>Total_ytd(PY)</t>
  </si>
  <si>
    <t>Key figures</t>
  </si>
  <si>
    <t>€m</t>
  </si>
  <si>
    <t>Change 
(€m)</t>
  </si>
  <si>
    <t>Change 
(%)</t>
  </si>
  <si>
    <t>Gross premiums written</t>
  </si>
  <si>
    <t>Earned premiums</t>
  </si>
  <si>
    <t>- Gross</t>
  </si>
  <si>
    <t>- Ceded</t>
  </si>
  <si>
    <t>- Net</t>
  </si>
  <si>
    <t>Net expenses for claims and benefits</t>
  </si>
  <si>
    <t>- Ceded share</t>
  </si>
  <si>
    <t>Operating expenses</t>
  </si>
  <si>
    <t>Technical result</t>
  </si>
  <si>
    <t>Investment result</t>
  </si>
  <si>
    <t>Thereof:</t>
  </si>
  <si>
    <t>- Income from associates valued at equity</t>
  </si>
  <si>
    <t>Insurance-related investment result</t>
  </si>
  <si>
    <t>Other operating income</t>
  </si>
  <si>
    <t>Other operating expenses</t>
  </si>
  <si>
    <t>Non-technical result</t>
  </si>
  <si>
    <t>Operating result</t>
  </si>
  <si>
    <t>Other non-operating result</t>
  </si>
  <si>
    <t>Impairment losses of goodwill</t>
  </si>
  <si>
    <t>Net finance costs</t>
  </si>
  <si>
    <t>Taxes on income</t>
  </si>
  <si>
    <t>Consolidated result</t>
  </si>
  <si>
    <t>-Attributable to MR equity holders</t>
  </si>
  <si>
    <t>-Attributable to minority interests</t>
  </si>
  <si>
    <t>Earnings per share in €</t>
  </si>
  <si>
    <t>Segment income statement</t>
  </si>
  <si>
    <t>Total</t>
  </si>
  <si>
    <t>Property-
casualty</t>
  </si>
  <si>
    <t>Life and Health Germany</t>
  </si>
  <si>
    <t>Property-casualty Germany</t>
  </si>
  <si>
    <t>International</t>
  </si>
  <si>
    <t>Date</t>
  </si>
  <si>
    <t>Net earned premiums</t>
  </si>
  <si>
    <t>Net operating expenses</t>
  </si>
  <si>
    <t>Other operating result</t>
  </si>
  <si>
    <t>Life and Health</t>
  </si>
  <si>
    <r>
      <t>Segment income statement</t>
    </r>
    <r>
      <rPr>
        <vertAlign val="superscript"/>
        <sz val="22"/>
        <rFont val="Arial"/>
        <family val="2"/>
      </rPr>
      <t>1</t>
    </r>
  </si>
  <si>
    <r>
      <t>Other</t>
    </r>
    <r>
      <rPr>
        <vertAlign val="superscript"/>
        <sz val="14"/>
        <rFont val="Arial"/>
        <family val="2"/>
      </rPr>
      <t>2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</si>
  <si>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Other non-operating result, impairment losses of goodwill and net finance costs</t>
    </r>
  </si>
  <si>
    <t>Income from technical interest</t>
  </si>
  <si>
    <t>Deduction of income from technical interest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</si>
  <si>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Previous year’s figures adjusted owing to a restatement of the income from technical interest</t>
    </r>
  </si>
  <si>
    <r>
      <t>Consolidated Legal Income Statement</t>
    </r>
    <r>
      <rPr>
        <vertAlign val="superscript"/>
        <sz val="22"/>
        <rFont val="Arial"/>
        <family val="2"/>
      </rPr>
      <t>1</t>
    </r>
  </si>
  <si>
    <t>Reinsurance_Life_ytd</t>
  </si>
  <si>
    <t>Reinsurance_Life_ytd(PY)</t>
  </si>
  <si>
    <t>Reinsurance_Property-
casualty_ytd</t>
  </si>
  <si>
    <t>Reinsurance_Property-
casualty_ytd(PY)</t>
  </si>
  <si>
    <t>ERGO_Life and Health Germany_ytd</t>
  </si>
  <si>
    <t>ERGO_Life and Health Germany_ytd(PY)</t>
  </si>
  <si>
    <t>ERGO_Property-casualty Germany_ytd</t>
  </si>
  <si>
    <t>ERGO_Property-casualty Germany_ytd(PY)</t>
  </si>
  <si>
    <t>ERGO_International_ytd</t>
  </si>
  <si>
    <t>ERGO_International_ytd(PY)</t>
  </si>
  <si>
    <t>Q1 2018</t>
  </si>
  <si>
    <t>Q1 2017</t>
  </si>
  <si>
    <t>Stand 26.04.: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</si>
  <si>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Previous year’s figures adjusted owing to a restatement of the income from technical interest</t>
    </r>
  </si>
  <si>
    <t>Q1 2018 vs. Q1 2017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</si>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</sst>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,000"/>
    <numFmt numFmtId="175" formatCode="0.0"/>
    <numFmt numFmtId="176" formatCode="#,##0.0"/>
    <numFmt numFmtId="177" formatCode="0.0%"/>
    <numFmt numFmtId="178" formatCode="_-* #,##0.00\ [$€-1]_-;\-* #,##0.00\ [$€-1]_-;_-* &quot;-&quot;??\ [$€-1]_-"/>
  </numFmts>
  <fonts count="83" x14ac:knownFonts="1">
    <font>
      <sz val="8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8"/>
      <name val="Arial"/>
      <family val="2"/>
    </font>
    <font>
      <i/>
      <sz val="10"/>
      <color rgb="FF7F7F7F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u/>
      <sz val="24"/>
      <name val="Arial"/>
      <family val="2"/>
    </font>
    <font>
      <u/>
      <sz val="24"/>
      <color rgb="FFFF0000"/>
      <name val="Arial"/>
      <family val="2"/>
    </font>
    <font>
      <sz val="16"/>
      <color rgb="FFFF0000"/>
      <name val="Arial"/>
      <family val="2"/>
    </font>
    <font>
      <sz val="16"/>
      <name val="Arial"/>
      <family val="2"/>
    </font>
    <font>
      <sz val="14"/>
      <color theme="0"/>
      <name val="Arial"/>
      <family val="2"/>
    </font>
    <font>
      <vertAlign val="superscript"/>
      <sz val="14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8"/>
      <color theme="3"/>
      <name val="Cambria"/>
      <family val="2"/>
      <scheme val="maj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1"/>
      <color indexed="8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vertAlign val="superscript"/>
      <sz val="22"/>
      <name val="Arial"/>
      <family val="2"/>
    </font>
    <font>
      <sz val="12"/>
      <color theme="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rgb="FFDBE5F1"/>
      <name val="Verdana"/>
      <family val="2"/>
    </font>
  </fonts>
  <fills count="117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5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medium">
        <color rgb="FF34909C"/>
      </bottom>
      <diagonal/>
    </border>
    <border>
      <left style="thick">
        <color theme="0"/>
      </left>
      <right style="thick">
        <color theme="0"/>
      </right>
      <top/>
      <bottom style="medium">
        <color rgb="FF34909C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rgb="FF34909C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34998626667073579"/>
      </left>
      <right/>
      <top/>
      <bottom/>
      <diagonal/>
    </border>
    <border>
      <left/>
      <right/>
      <top/>
      <bottom style="medium">
        <color rgb="FF004274"/>
      </bottom>
      <diagonal/>
    </border>
    <border>
      <left/>
      <right/>
      <top/>
      <bottom style="medium">
        <color rgb="FFAF1228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rgb="FFAF1228"/>
      </top>
      <bottom/>
      <diagonal/>
    </border>
    <border>
      <left style="thick">
        <color theme="0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 style="thick">
        <color theme="0"/>
      </right>
      <top/>
      <bottom style="thin">
        <color theme="0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19">
    <xf numFmtId="0" fontId="0" fillId="2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1" applyNumberFormat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5" fillId="21" borderId="1" applyNumberFormat="0" applyAlignment="0" applyProtection="0"/>
    <xf numFmtId="0" fontId="17" fillId="21" borderId="0" applyNumberFormat="0" applyBorder="0" applyAlignment="0" applyProtection="0"/>
    <xf numFmtId="0" fontId="18" fillId="23" borderId="7" applyNumberFormat="0" applyAlignment="0" applyProtection="0"/>
    <xf numFmtId="0" fontId="1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32" borderId="19" applyNumberFormat="0" applyAlignment="0" applyProtection="0">
      <alignment horizontal="left" vertical="center" indent="1"/>
    </xf>
    <xf numFmtId="164" fontId="24" fillId="0" borderId="20" applyNumberFormat="0" applyProtection="0">
      <alignment horizontal="right" vertical="center"/>
    </xf>
    <xf numFmtId="164" fontId="23" fillId="0" borderId="21" applyNumberFormat="0" applyProtection="0">
      <alignment horizontal="right" vertical="center"/>
    </xf>
    <xf numFmtId="0" fontId="25" fillId="33" borderId="21" applyNumberFormat="0" applyAlignment="0" applyProtection="0">
      <alignment horizontal="left" vertical="center" indent="1"/>
    </xf>
    <xf numFmtId="0" fontId="25" fillId="34" borderId="21" applyNumberFormat="0" applyAlignment="0" applyProtection="0">
      <alignment horizontal="left" vertical="center" indent="1"/>
    </xf>
    <xf numFmtId="164" fontId="24" fillId="35" borderId="20" applyNumberFormat="0" applyBorder="0" applyProtection="0">
      <alignment horizontal="right" vertical="center"/>
    </xf>
    <xf numFmtId="0" fontId="25" fillId="33" borderId="21" applyNumberFormat="0" applyAlignment="0" applyProtection="0">
      <alignment horizontal="left" vertical="center" indent="1"/>
    </xf>
    <xf numFmtId="164" fontId="23" fillId="34" borderId="21" applyNumberFormat="0" applyProtection="0">
      <alignment horizontal="right" vertical="center"/>
    </xf>
    <xf numFmtId="164" fontId="23" fillId="35" borderId="21" applyNumberFormat="0" applyBorder="0" applyProtection="0">
      <alignment horizontal="right" vertical="center"/>
    </xf>
    <xf numFmtId="164" fontId="26" fillId="36" borderId="22" applyNumberFormat="0" applyBorder="0" applyAlignment="0" applyProtection="0">
      <alignment horizontal="right" vertical="center" indent="1"/>
    </xf>
    <xf numFmtId="164" fontId="27" fillId="37" borderId="22" applyNumberFormat="0" applyBorder="0" applyAlignment="0" applyProtection="0">
      <alignment horizontal="right" vertical="center" indent="1"/>
    </xf>
    <xf numFmtId="164" fontId="27" fillId="38" borderId="22" applyNumberFormat="0" applyBorder="0" applyAlignment="0" applyProtection="0">
      <alignment horizontal="right" vertical="center" indent="1"/>
    </xf>
    <xf numFmtId="164" fontId="28" fillId="39" borderId="22" applyNumberFormat="0" applyBorder="0" applyAlignment="0" applyProtection="0">
      <alignment horizontal="right" vertical="center" indent="1"/>
    </xf>
    <xf numFmtId="164" fontId="28" fillId="40" borderId="22" applyNumberFormat="0" applyBorder="0" applyAlignment="0" applyProtection="0">
      <alignment horizontal="right" vertical="center" indent="1"/>
    </xf>
    <xf numFmtId="164" fontId="28" fillId="41" borderId="22" applyNumberFormat="0" applyBorder="0" applyAlignment="0" applyProtection="0">
      <alignment horizontal="right" vertical="center" indent="1"/>
    </xf>
    <xf numFmtId="164" fontId="29" fillId="42" borderId="22" applyNumberFormat="0" applyBorder="0" applyAlignment="0" applyProtection="0">
      <alignment horizontal="right" vertical="center" indent="1"/>
    </xf>
    <xf numFmtId="164" fontId="29" fillId="43" borderId="22" applyNumberFormat="0" applyBorder="0" applyAlignment="0" applyProtection="0">
      <alignment horizontal="right" vertical="center" indent="1"/>
    </xf>
    <xf numFmtId="164" fontId="29" fillId="44" borderId="22" applyNumberFormat="0" applyBorder="0" applyAlignment="0" applyProtection="0">
      <alignment horizontal="right" vertical="center" indent="1"/>
    </xf>
    <xf numFmtId="0" fontId="30" fillId="0" borderId="19" applyNumberFormat="0" applyFont="0" applyFill="0" applyAlignment="0" applyProtection="0"/>
    <xf numFmtId="164" fontId="24" fillId="45" borderId="19" applyNumberFormat="0" applyAlignment="0" applyProtection="0">
      <alignment horizontal="left" vertical="center" indent="1"/>
    </xf>
    <xf numFmtId="0" fontId="23" fillId="32" borderId="21" applyNumberFormat="0" applyAlignment="0" applyProtection="0">
      <alignment horizontal="left" vertical="center" indent="1"/>
    </xf>
    <xf numFmtId="0" fontId="25" fillId="46" borderId="19" applyNumberFormat="0" applyAlignment="0" applyProtection="0">
      <alignment horizontal="left" vertical="center" indent="1"/>
    </xf>
    <xf numFmtId="0" fontId="25" fillId="47" borderId="19" applyNumberFormat="0" applyAlignment="0" applyProtection="0">
      <alignment horizontal="left" vertical="center" indent="1"/>
    </xf>
    <xf numFmtId="0" fontId="25" fillId="48" borderId="19" applyNumberFormat="0" applyAlignment="0" applyProtection="0">
      <alignment horizontal="left" vertical="center" indent="1"/>
    </xf>
    <xf numFmtId="0" fontId="25" fillId="35" borderId="19" applyNumberFormat="0" applyAlignment="0" applyProtection="0">
      <alignment horizontal="left" vertical="center" indent="1"/>
    </xf>
    <xf numFmtId="0" fontId="25" fillId="34" borderId="21" applyNumberFormat="0" applyAlignment="0" applyProtection="0">
      <alignment horizontal="left" vertical="center" indent="1"/>
    </xf>
    <xf numFmtId="0" fontId="31" fillId="0" borderId="23" applyNumberFormat="0" applyFill="0" applyBorder="0" applyAlignment="0" applyProtection="0"/>
    <xf numFmtId="0" fontId="32" fillId="0" borderId="23" applyBorder="0" applyAlignment="0" applyProtection="0"/>
    <xf numFmtId="0" fontId="31" fillId="33" borderId="21" applyNumberFormat="0" applyAlignment="0" applyProtection="0">
      <alignment horizontal="left" vertical="center" indent="1"/>
    </xf>
    <xf numFmtId="0" fontId="31" fillId="33" borderId="21" applyNumberFormat="0" applyAlignment="0" applyProtection="0">
      <alignment horizontal="left" vertical="center" indent="1"/>
    </xf>
    <xf numFmtId="0" fontId="31" fillId="34" borderId="21" applyNumberFormat="0" applyAlignment="0" applyProtection="0">
      <alignment horizontal="left" vertical="center" indent="1"/>
    </xf>
    <xf numFmtId="164" fontId="33" fillId="34" borderId="21" applyNumberFormat="0" applyProtection="0">
      <alignment horizontal="right" vertical="center"/>
    </xf>
    <xf numFmtId="164" fontId="34" fillId="35" borderId="20" applyNumberFormat="0" applyBorder="0" applyProtection="0">
      <alignment horizontal="right" vertical="center"/>
    </xf>
    <xf numFmtId="164" fontId="33" fillId="35" borderId="21" applyNumberFormat="0" applyBorder="0" applyProtection="0">
      <alignment horizontal="right" vertical="center"/>
    </xf>
    <xf numFmtId="0" fontId="36" fillId="0" borderId="0"/>
    <xf numFmtId="0" fontId="37" fillId="0" borderId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1" fillId="66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1" fillId="66" borderId="0" applyNumberFormat="0" applyBorder="0" applyAlignment="0" applyProtection="0"/>
    <xf numFmtId="0" fontId="35" fillId="52" borderId="0" applyNumberFormat="0" applyBorder="0" applyAlignment="0" applyProtection="0"/>
    <xf numFmtId="0" fontId="35" fillId="55" borderId="0" applyNumberFormat="0" applyBorder="0" applyAlignment="0" applyProtection="0"/>
    <xf numFmtId="0" fontId="35" fillId="58" borderId="0" applyNumberFormat="0" applyBorder="0" applyAlignment="0" applyProtection="0"/>
    <xf numFmtId="0" fontId="35" fillId="61" borderId="0" applyNumberFormat="0" applyBorder="0" applyAlignment="0" applyProtection="0"/>
    <xf numFmtId="0" fontId="35" fillId="64" borderId="0" applyNumberFormat="0" applyBorder="0" applyAlignment="0" applyProtection="0"/>
    <xf numFmtId="0" fontId="35" fillId="67" borderId="0" applyNumberFormat="0" applyBorder="0" applyAlignment="0" applyProtection="0"/>
    <xf numFmtId="0" fontId="35" fillId="52" borderId="0" applyNumberFormat="0" applyBorder="0" applyAlignment="0" applyProtection="0"/>
    <xf numFmtId="0" fontId="35" fillId="55" borderId="0" applyNumberFormat="0" applyBorder="0" applyAlignment="0" applyProtection="0"/>
    <xf numFmtId="0" fontId="35" fillId="58" borderId="0" applyNumberFormat="0" applyBorder="0" applyAlignment="0" applyProtection="0"/>
    <xf numFmtId="0" fontId="35" fillId="61" borderId="0" applyNumberFormat="0" applyBorder="0" applyAlignment="0" applyProtection="0"/>
    <xf numFmtId="0" fontId="35" fillId="64" borderId="0" applyNumberFormat="0" applyBorder="0" applyAlignment="0" applyProtection="0"/>
    <xf numFmtId="0" fontId="35" fillId="6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3" borderId="1" applyNumberFormat="0" applyAlignment="0" applyProtection="0"/>
    <xf numFmtId="0" fontId="10" fillId="15" borderId="2" applyNumberFormat="0" applyAlignment="0" applyProtection="0"/>
    <xf numFmtId="0" fontId="22" fillId="0" borderId="0" applyNumberFormat="0" applyFill="0" applyBorder="0" applyAlignment="0" applyProtection="0"/>
    <xf numFmtId="178" fontId="3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1" applyNumberFormat="0" applyAlignment="0" applyProtection="0"/>
    <xf numFmtId="0" fontId="16" fillId="0" borderId="6" applyNumberFormat="0" applyFill="0" applyAlignment="0" applyProtection="0"/>
    <xf numFmtId="0" fontId="2" fillId="20" borderId="1" applyNumberFormat="0" applyFont="0" applyAlignment="0" applyProtection="0"/>
    <xf numFmtId="0" fontId="18" fillId="23" borderId="7" applyNumberFormat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" fontId="58" fillId="78" borderId="7" applyNumberFormat="0" applyProtection="0">
      <alignment vertical="center"/>
    </xf>
    <xf numFmtId="4" fontId="59" fillId="0" borderId="47" applyNumberFormat="0" applyProtection="0">
      <alignment vertical="center"/>
    </xf>
    <xf numFmtId="4" fontId="2" fillId="79" borderId="1" applyNumberFormat="0" applyProtection="0">
      <alignment vertical="center"/>
    </xf>
    <xf numFmtId="4" fontId="59" fillId="0" borderId="47" applyNumberFormat="0" applyProtection="0">
      <alignment vertical="center"/>
    </xf>
    <xf numFmtId="4" fontId="60" fillId="78" borderId="7" applyNumberFormat="0" applyProtection="0">
      <alignment vertical="center"/>
    </xf>
    <xf numFmtId="4" fontId="61" fillId="78" borderId="1" applyNumberFormat="0" applyProtection="0">
      <alignment vertical="center"/>
    </xf>
    <xf numFmtId="4" fontId="61" fillId="78" borderId="1" applyNumberFormat="0" applyProtection="0">
      <alignment vertical="center"/>
    </xf>
    <xf numFmtId="4" fontId="58" fillId="78" borderId="7" applyNumberFormat="0" applyProtection="0">
      <alignment horizontal="left" vertical="center" indent="1"/>
    </xf>
    <xf numFmtId="4" fontId="59" fillId="0" borderId="47" applyNumberFormat="0" applyProtection="0">
      <alignment horizontal="left" vertical="center" indent="1"/>
    </xf>
    <xf numFmtId="4" fontId="2" fillId="78" borderId="1" applyNumberFormat="0" applyProtection="0">
      <alignment horizontal="left" vertical="center" indent="1"/>
    </xf>
    <xf numFmtId="4" fontId="58" fillId="78" borderId="7" applyNumberFormat="0" applyProtection="0">
      <alignment horizontal="left" vertical="center"/>
    </xf>
    <xf numFmtId="4" fontId="58" fillId="78" borderId="7" applyNumberFormat="0" applyProtection="0">
      <alignment horizontal="left" vertical="center" indent="1"/>
    </xf>
    <xf numFmtId="0" fontId="59" fillId="78" borderId="47" applyNumberFormat="0" applyProtection="0">
      <alignment horizontal="left" vertical="top" indent="1"/>
    </xf>
    <xf numFmtId="0" fontId="62" fillId="79" borderId="47" applyNumberFormat="0" applyProtection="0">
      <alignment horizontal="left" vertical="top" indent="1"/>
    </xf>
    <xf numFmtId="4" fontId="58" fillId="78" borderId="7" applyNumberFormat="0" applyProtection="0">
      <alignment horizontal="left" vertical="center"/>
    </xf>
    <xf numFmtId="0" fontId="37" fillId="80" borderId="7" applyNumberFormat="0" applyProtection="0">
      <alignment horizontal="left" vertical="center" indent="1"/>
    </xf>
    <xf numFmtId="4" fontId="59" fillId="0" borderId="0" applyNumberFormat="0" applyProtection="0">
      <alignment horizontal="left" vertical="center" indent="1"/>
    </xf>
    <xf numFmtId="4" fontId="2" fillId="81" borderId="1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4" fontId="58" fillId="82" borderId="7" applyNumberFormat="0" applyProtection="0">
      <alignment horizontal="right" vertical="center"/>
    </xf>
    <xf numFmtId="4" fontId="2" fillId="83" borderId="1" applyNumberFormat="0" applyProtection="0">
      <alignment horizontal="right" vertical="center"/>
    </xf>
    <xf numFmtId="4" fontId="2" fillId="83" borderId="1" applyNumberFormat="0" applyProtection="0">
      <alignment horizontal="right" vertical="center"/>
    </xf>
    <xf numFmtId="4" fontId="58" fillId="84" borderId="7" applyNumberFormat="0" applyProtection="0">
      <alignment horizontal="right" vertical="center"/>
    </xf>
    <xf numFmtId="4" fontId="2" fillId="85" borderId="1" applyNumberFormat="0" applyProtection="0">
      <alignment horizontal="right" vertical="center"/>
    </xf>
    <xf numFmtId="4" fontId="2" fillId="85" borderId="1" applyNumberFormat="0" applyProtection="0">
      <alignment horizontal="right" vertical="center"/>
    </xf>
    <xf numFmtId="4" fontId="58" fillId="86" borderId="7" applyNumberFormat="0" applyProtection="0">
      <alignment horizontal="right" vertical="center"/>
    </xf>
    <xf numFmtId="4" fontId="2" fillId="87" borderId="48" applyNumberFormat="0" applyProtection="0">
      <alignment horizontal="right" vertical="center"/>
    </xf>
    <xf numFmtId="4" fontId="2" fillId="87" borderId="48" applyNumberFormat="0" applyProtection="0">
      <alignment horizontal="right" vertical="center"/>
    </xf>
    <xf numFmtId="4" fontId="58" fillId="88" borderId="7" applyNumberFormat="0" applyProtection="0">
      <alignment horizontal="right" vertical="center"/>
    </xf>
    <xf numFmtId="4" fontId="2" fillId="89" borderId="1" applyNumberFormat="0" applyProtection="0">
      <alignment horizontal="right" vertical="center"/>
    </xf>
    <xf numFmtId="4" fontId="2" fillId="89" borderId="1" applyNumberFormat="0" applyProtection="0">
      <alignment horizontal="right" vertical="center"/>
    </xf>
    <xf numFmtId="4" fontId="58" fillId="90" borderId="7" applyNumberFormat="0" applyProtection="0">
      <alignment horizontal="right" vertical="center"/>
    </xf>
    <xf numFmtId="4" fontId="2" fillId="91" borderId="1" applyNumberFormat="0" applyProtection="0">
      <alignment horizontal="right" vertical="center"/>
    </xf>
    <xf numFmtId="4" fontId="2" fillId="91" borderId="1" applyNumberFormat="0" applyProtection="0">
      <alignment horizontal="right" vertical="center"/>
    </xf>
    <xf numFmtId="4" fontId="58" fillId="92" borderId="7" applyNumberFormat="0" applyProtection="0">
      <alignment horizontal="right" vertical="center"/>
    </xf>
    <xf numFmtId="4" fontId="2" fillId="93" borderId="1" applyNumberFormat="0" applyProtection="0">
      <alignment horizontal="right" vertical="center"/>
    </xf>
    <xf numFmtId="4" fontId="2" fillId="93" borderId="1" applyNumberFormat="0" applyProtection="0">
      <alignment horizontal="right" vertical="center"/>
    </xf>
    <xf numFmtId="4" fontId="58" fillId="94" borderId="7" applyNumberFormat="0" applyProtection="0">
      <alignment horizontal="right" vertical="center"/>
    </xf>
    <xf numFmtId="4" fontId="2" fillId="95" borderId="1" applyNumberFormat="0" applyProtection="0">
      <alignment horizontal="right" vertical="center"/>
    </xf>
    <xf numFmtId="4" fontId="2" fillId="95" borderId="1" applyNumberFormat="0" applyProtection="0">
      <alignment horizontal="right" vertical="center"/>
    </xf>
    <xf numFmtId="4" fontId="58" fillId="96" borderId="7" applyNumberFormat="0" applyProtection="0">
      <alignment horizontal="right" vertical="center"/>
    </xf>
    <xf numFmtId="4" fontId="2" fillId="97" borderId="1" applyNumberFormat="0" applyProtection="0">
      <alignment horizontal="right" vertical="center"/>
    </xf>
    <xf numFmtId="4" fontId="2" fillId="97" borderId="1" applyNumberFormat="0" applyProtection="0">
      <alignment horizontal="right" vertical="center"/>
    </xf>
    <xf numFmtId="4" fontId="58" fillId="98" borderId="7" applyNumberFormat="0" applyProtection="0">
      <alignment horizontal="right" vertical="center"/>
    </xf>
    <xf numFmtId="4" fontId="2" fillId="99" borderId="1" applyNumberFormat="0" applyProtection="0">
      <alignment horizontal="right" vertical="center"/>
    </xf>
    <xf numFmtId="4" fontId="2" fillId="99" borderId="1" applyNumberFormat="0" applyProtection="0">
      <alignment horizontal="right" vertical="center"/>
    </xf>
    <xf numFmtId="4" fontId="59" fillId="100" borderId="7" applyNumberFormat="0" applyProtection="0">
      <alignment horizontal="left" vertical="center" indent="1"/>
    </xf>
    <xf numFmtId="4" fontId="59" fillId="0" borderId="0" applyNumberFormat="0" applyProtection="0">
      <alignment horizontal="left" vertical="center" indent="1"/>
    </xf>
    <xf numFmtId="4" fontId="2" fillId="101" borderId="48" applyNumberFormat="0" applyProtection="0">
      <alignment horizontal="left" vertical="center" indent="1"/>
    </xf>
    <xf numFmtId="4" fontId="59" fillId="100" borderId="7" applyNumberFormat="0" applyProtection="0">
      <alignment horizontal="left" vertical="center"/>
    </xf>
    <xf numFmtId="4" fontId="58" fillId="102" borderId="49" applyNumberFormat="0" applyProtection="0">
      <alignment horizontal="left" vertical="center" indent="1"/>
    </xf>
    <xf numFmtId="4" fontId="58" fillId="0" borderId="0" applyNumberFormat="0" applyProtection="0">
      <alignment horizontal="left" vertical="center" indent="1"/>
    </xf>
    <xf numFmtId="4" fontId="37" fillId="103" borderId="48" applyNumberFormat="0" applyProtection="0">
      <alignment horizontal="left" vertical="center" indent="1"/>
    </xf>
    <xf numFmtId="4" fontId="58" fillId="102" borderId="49" applyNumberFormat="0" applyProtection="0">
      <alignment horizontal="left" vertical="center"/>
    </xf>
    <xf numFmtId="4" fontId="63" fillId="104" borderId="0" applyNumberFormat="0" applyProtection="0">
      <alignment horizontal="left" vertical="center" indent="1"/>
    </xf>
    <xf numFmtId="4" fontId="37" fillId="103" borderId="48" applyNumberFormat="0" applyProtection="0">
      <alignment horizontal="left" vertical="center" indent="1"/>
    </xf>
    <xf numFmtId="4" fontId="37" fillId="103" borderId="48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4" fontId="58" fillId="0" borderId="47" applyNumberFormat="0" applyProtection="0">
      <alignment horizontal="right" vertical="center"/>
    </xf>
    <xf numFmtId="4" fontId="2" fillId="105" borderId="1" applyNumberFormat="0" applyProtection="0">
      <alignment horizontal="right" vertical="center"/>
    </xf>
    <xf numFmtId="0" fontId="37" fillId="80" borderId="7" applyNumberFormat="0" applyProtection="0">
      <alignment horizontal="left" vertical="center" indent="1"/>
    </xf>
    <xf numFmtId="4" fontId="58" fillId="102" borderId="7" applyNumberFormat="0" applyProtection="0">
      <alignment horizontal="left" vertical="center" indent="1"/>
    </xf>
    <xf numFmtId="4" fontId="2" fillId="106" borderId="48" applyNumberFormat="0" applyProtection="0">
      <alignment horizontal="left" vertical="center" indent="1"/>
    </xf>
    <xf numFmtId="4" fontId="2" fillId="106" borderId="48" applyNumberFormat="0" applyProtection="0">
      <alignment horizontal="left" vertical="center" indent="1"/>
    </xf>
    <xf numFmtId="4" fontId="58" fillId="107" borderId="7" applyNumberFormat="0" applyProtection="0">
      <alignment horizontal="left" vertical="center" indent="1"/>
    </xf>
    <xf numFmtId="4" fontId="2" fillId="105" borderId="48" applyNumberFormat="0" applyProtection="0">
      <alignment horizontal="left" vertical="center" indent="1"/>
    </xf>
    <xf numFmtId="4" fontId="2" fillId="105" borderId="48" applyNumberFormat="0" applyProtection="0">
      <alignment horizontal="left" vertical="center" indent="1"/>
    </xf>
    <xf numFmtId="0" fontId="37" fillId="107" borderId="7" applyNumberFormat="0" applyProtection="0">
      <alignment horizontal="left" vertical="center" indent="1"/>
    </xf>
    <xf numFmtId="0" fontId="37" fillId="107" borderId="7" applyNumberFormat="0" applyProtection="0">
      <alignment horizontal="left" vertical="center" indent="1"/>
    </xf>
    <xf numFmtId="0" fontId="2" fillId="108" borderId="1" applyNumberFormat="0" applyProtection="0">
      <alignment horizontal="left" vertical="center" indent="1"/>
    </xf>
    <xf numFmtId="0" fontId="37" fillId="107" borderId="7" applyNumberFormat="0" applyProtection="0">
      <alignment horizontal="left" vertical="center"/>
    </xf>
    <xf numFmtId="0" fontId="37" fillId="107" borderId="7" applyNumberFormat="0" applyProtection="0">
      <alignment horizontal="left" vertical="center" indent="1"/>
    </xf>
    <xf numFmtId="0" fontId="37" fillId="104" borderId="47" applyNumberFormat="0" applyProtection="0">
      <alignment horizontal="left" vertical="top" indent="1"/>
    </xf>
    <xf numFmtId="0" fontId="2" fillId="103" borderId="47" applyNumberFormat="0" applyProtection="0">
      <alignment horizontal="left" vertical="top" indent="1"/>
    </xf>
    <xf numFmtId="0" fontId="37" fillId="107" borderId="7" applyNumberFormat="0" applyProtection="0">
      <alignment horizontal="left" vertical="center" indent="1"/>
    </xf>
    <xf numFmtId="0" fontId="37" fillId="109" borderId="7" applyNumberFormat="0" applyProtection="0">
      <alignment horizontal="left" vertical="center" indent="1"/>
    </xf>
    <xf numFmtId="0" fontId="37" fillId="109" borderId="7" applyNumberFormat="0" applyProtection="0">
      <alignment horizontal="left" vertical="center" indent="1"/>
    </xf>
    <xf numFmtId="0" fontId="2" fillId="110" borderId="1" applyNumberFormat="0" applyProtection="0">
      <alignment horizontal="left" vertical="center" indent="1"/>
    </xf>
    <xf numFmtId="0" fontId="37" fillId="109" borderId="7" applyNumberFormat="0" applyProtection="0">
      <alignment horizontal="left" vertical="center"/>
    </xf>
    <xf numFmtId="0" fontId="37" fillId="109" borderId="7" applyNumberFormat="0" applyProtection="0">
      <alignment horizontal="left" vertical="center" indent="1"/>
    </xf>
    <xf numFmtId="0" fontId="2" fillId="105" borderId="47" applyNumberFormat="0" applyProtection="0">
      <alignment horizontal="left" vertical="top" indent="1"/>
    </xf>
    <xf numFmtId="0" fontId="2" fillId="105" borderId="47" applyNumberFormat="0" applyProtection="0">
      <alignment horizontal="left" vertical="top" indent="1"/>
    </xf>
    <xf numFmtId="0" fontId="37" fillId="49" borderId="7" applyNumberFormat="0" applyProtection="0">
      <alignment horizontal="left" vertical="center" indent="1"/>
    </xf>
    <xf numFmtId="0" fontId="37" fillId="49" borderId="7" applyNumberFormat="0" applyProtection="0">
      <alignment horizontal="left" vertical="center" indent="1"/>
    </xf>
    <xf numFmtId="0" fontId="2" fillId="111" borderId="1" applyNumberFormat="0" applyProtection="0">
      <alignment horizontal="left" vertical="center" indent="1"/>
    </xf>
    <xf numFmtId="0" fontId="37" fillId="49" borderId="7" applyNumberFormat="0" applyProtection="0">
      <alignment horizontal="left" vertical="center"/>
    </xf>
    <xf numFmtId="0" fontId="37" fillId="49" borderId="7" applyNumberFormat="0" applyProtection="0">
      <alignment horizontal="left" vertical="center" indent="1"/>
    </xf>
    <xf numFmtId="0" fontId="2" fillId="111" borderId="47" applyNumberFormat="0" applyProtection="0">
      <alignment horizontal="left" vertical="top" indent="1"/>
    </xf>
    <xf numFmtId="0" fontId="2" fillId="111" borderId="47" applyNumberFormat="0" applyProtection="0">
      <alignment horizontal="left" vertical="top" indent="1"/>
    </xf>
    <xf numFmtId="0" fontId="37" fillId="80" borderId="7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0" fontId="2" fillId="106" borderId="1" applyNumberFormat="0" applyProtection="0">
      <alignment horizontal="left" vertical="center" indent="1"/>
    </xf>
    <xf numFmtId="0" fontId="37" fillId="80" borderId="7" applyNumberFormat="0" applyProtection="0">
      <alignment horizontal="left" vertical="center"/>
    </xf>
    <xf numFmtId="0" fontId="37" fillId="80" borderId="7" applyNumberFormat="0" applyProtection="0">
      <alignment horizontal="left" vertical="center" indent="1"/>
    </xf>
    <xf numFmtId="0" fontId="2" fillId="106" borderId="47" applyNumberFormat="0" applyProtection="0">
      <alignment horizontal="left" vertical="top" indent="1"/>
    </xf>
    <xf numFmtId="0" fontId="2" fillId="106" borderId="47" applyNumberFormat="0" applyProtection="0">
      <alignment horizontal="left" vertical="top" indent="1"/>
    </xf>
    <xf numFmtId="0" fontId="2" fillId="112" borderId="50" applyNumberFormat="0">
      <protection locked="0"/>
    </xf>
    <xf numFmtId="0" fontId="4" fillId="103" borderId="8" applyBorder="0"/>
    <xf numFmtId="4" fontId="58" fillId="113" borderId="7" applyNumberFormat="0" applyProtection="0">
      <alignment vertical="center"/>
    </xf>
    <xf numFmtId="4" fontId="64" fillId="114" borderId="47" applyNumberFormat="0" applyProtection="0">
      <alignment vertical="center"/>
    </xf>
    <xf numFmtId="4" fontId="64" fillId="114" borderId="47" applyNumberFormat="0" applyProtection="0">
      <alignment vertical="center"/>
    </xf>
    <xf numFmtId="4" fontId="60" fillId="113" borderId="7" applyNumberFormat="0" applyProtection="0">
      <alignment vertical="center"/>
    </xf>
    <xf numFmtId="4" fontId="61" fillId="113" borderId="39" applyNumberFormat="0" applyProtection="0">
      <alignment vertical="center"/>
    </xf>
    <xf numFmtId="4" fontId="61" fillId="113" borderId="39" applyNumberFormat="0" applyProtection="0">
      <alignment vertical="center"/>
    </xf>
    <xf numFmtId="4" fontId="58" fillId="113" borderId="7" applyNumberFormat="0" applyProtection="0">
      <alignment horizontal="left" vertical="center" indent="1"/>
    </xf>
    <xf numFmtId="4" fontId="64" fillId="108" borderId="47" applyNumberFormat="0" applyProtection="0">
      <alignment horizontal="left" vertical="center" indent="1"/>
    </xf>
    <xf numFmtId="4" fontId="64" fillId="108" borderId="47" applyNumberFormat="0" applyProtection="0">
      <alignment horizontal="left" vertical="center" indent="1"/>
    </xf>
    <xf numFmtId="4" fontId="58" fillId="113" borderId="7" applyNumberFormat="0" applyProtection="0">
      <alignment horizontal="left" vertical="center" indent="1"/>
    </xf>
    <xf numFmtId="0" fontId="58" fillId="113" borderId="47" applyNumberFormat="0" applyProtection="0">
      <alignment horizontal="left" vertical="top" indent="1"/>
    </xf>
    <xf numFmtId="0" fontId="64" fillId="114" borderId="47" applyNumberFormat="0" applyProtection="0">
      <alignment horizontal="left" vertical="top" indent="1"/>
    </xf>
    <xf numFmtId="4" fontId="58" fillId="113" borderId="7" applyNumberFormat="0" applyProtection="0">
      <alignment horizontal="left" vertical="center"/>
    </xf>
    <xf numFmtId="4" fontId="58" fillId="102" borderId="7" applyNumberFormat="0" applyProtection="0">
      <alignment horizontal="right" vertical="center"/>
    </xf>
    <xf numFmtId="4" fontId="58" fillId="102" borderId="7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58" fillId="102" borderId="7" applyNumberFormat="0" applyProtection="0">
      <alignment horizontal="right" vertical="center"/>
    </xf>
    <xf numFmtId="4" fontId="60" fillId="102" borderId="7" applyNumberFormat="0" applyProtection="0">
      <alignment horizontal="right" vertical="center"/>
    </xf>
    <xf numFmtId="4" fontId="61" fillId="27" borderId="1" applyNumberFormat="0" applyProtection="0">
      <alignment horizontal="right" vertical="center"/>
    </xf>
    <xf numFmtId="4" fontId="61" fillId="27" borderId="1" applyNumberFormat="0" applyProtection="0">
      <alignment horizontal="right" vertical="center"/>
    </xf>
    <xf numFmtId="0" fontId="37" fillId="80" borderId="7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4" fontId="2" fillId="81" borderId="1" applyNumberFormat="0" applyProtection="0">
      <alignment horizontal="left" vertical="center" indent="1"/>
    </xf>
    <xf numFmtId="0" fontId="37" fillId="80" borderId="7" applyNumberFormat="0" applyProtection="0">
      <alignment horizontal="left" vertical="center"/>
    </xf>
    <xf numFmtId="0" fontId="37" fillId="80" borderId="7" applyNumberFormat="0" applyProtection="0">
      <alignment horizontal="left" vertical="center" indent="1"/>
    </xf>
    <xf numFmtId="0" fontId="58" fillId="0" borderId="47" applyNumberFormat="0" applyProtection="0">
      <alignment horizontal="left" vertical="top" indent="1"/>
    </xf>
    <xf numFmtId="0" fontId="64" fillId="105" borderId="47" applyNumberFormat="0" applyProtection="0">
      <alignment horizontal="left" vertical="top" indent="1"/>
    </xf>
    <xf numFmtId="0" fontId="37" fillId="80" borderId="7" applyNumberFormat="0" applyProtection="0">
      <alignment horizontal="left" vertical="center" indent="1"/>
    </xf>
    <xf numFmtId="0" fontId="65" fillId="0" borderId="0"/>
    <xf numFmtId="4" fontId="66" fillId="115" borderId="48" applyNumberFormat="0" applyProtection="0">
      <alignment horizontal="left" vertical="center" indent="1"/>
    </xf>
    <xf numFmtId="4" fontId="66" fillId="115" borderId="48" applyNumberFormat="0" applyProtection="0">
      <alignment horizontal="left" vertical="center" indent="1"/>
    </xf>
    <xf numFmtId="0" fontId="2" fillId="116" borderId="39"/>
    <xf numFmtId="4" fontId="67" fillId="102" borderId="7" applyNumberFormat="0" applyProtection="0">
      <alignment horizontal="right" vertical="center"/>
    </xf>
    <xf numFmtId="4" fontId="68" fillId="112" borderId="1" applyNumberFormat="0" applyProtection="0">
      <alignment horizontal="right" vertical="center"/>
    </xf>
    <xf numFmtId="4" fontId="68" fillId="112" borderId="1" applyNumberFormat="0" applyProtection="0">
      <alignment horizontal="right" vertical="center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9" fillId="0" borderId="0"/>
    <xf numFmtId="0" fontId="70" fillId="0" borderId="0"/>
    <xf numFmtId="0" fontId="71" fillId="0" borderId="0"/>
    <xf numFmtId="0" fontId="37" fillId="0" borderId="0"/>
    <xf numFmtId="0" fontId="37" fillId="0" borderId="0"/>
    <xf numFmtId="0" fontId="37" fillId="0" borderId="0"/>
    <xf numFmtId="0" fontId="70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7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4" fillId="45" borderId="19" applyNumberFormat="0" applyAlignment="0" applyProtection="0">
      <alignment horizontal="left" vertical="center" indent="1"/>
    </xf>
    <xf numFmtId="0" fontId="36" fillId="0" borderId="0"/>
    <xf numFmtId="0" fontId="74" fillId="68" borderId="0" applyNumberFormat="0" applyBorder="0" applyAlignment="0" applyProtection="0"/>
    <xf numFmtId="0" fontId="74" fillId="69" borderId="0" applyNumberFormat="0" applyBorder="0" applyAlignment="0" applyProtection="0"/>
    <xf numFmtId="0" fontId="74" fillId="70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73" borderId="0" applyNumberFormat="0" applyBorder="0" applyAlignment="0" applyProtection="0"/>
    <xf numFmtId="0" fontId="75" fillId="76" borderId="0" applyNumberFormat="0" applyBorder="0" applyAlignment="0" applyProtection="0"/>
    <xf numFmtId="0" fontId="36" fillId="77" borderId="46" applyNumberFormat="0" applyFont="0" applyAlignment="0" applyProtection="0"/>
    <xf numFmtId="0" fontId="76" fillId="74" borderId="0" applyNumberFormat="0" applyBorder="0" applyAlignment="0" applyProtection="0"/>
    <xf numFmtId="0" fontId="77" fillId="0" borderId="42" applyNumberFormat="0" applyFill="0" applyAlignment="0" applyProtection="0"/>
    <xf numFmtId="0" fontId="78" fillId="0" borderId="43" applyNumberFormat="0" applyFill="0" applyAlignment="0" applyProtection="0"/>
    <xf numFmtId="0" fontId="79" fillId="0" borderId="4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45" applyNumberFormat="0" applyFill="0" applyAlignment="0" applyProtection="0"/>
    <xf numFmtId="0" fontId="81" fillId="75" borderId="41" applyNumberFormat="0" applyAlignment="0" applyProtection="0"/>
    <xf numFmtId="0" fontId="2" fillId="2" borderId="0"/>
    <xf numFmtId="164" fontId="82" fillId="45" borderId="0" applyNumberFormat="0" applyAlignment="0" applyProtection="0">
      <alignment horizontal="left" vertical="center" indent="1"/>
    </xf>
    <xf numFmtId="0" fontId="30" fillId="0" borderId="52" applyNumberFormat="0" applyFont="0" applyFill="0" applyAlignment="0" applyProtection="0"/>
    <xf numFmtId="164" fontId="24" fillId="0" borderId="20" applyNumberFormat="0" applyFill="0" applyBorder="0" applyAlignment="0" applyProtection="0">
      <alignment horizontal="right" vertical="center"/>
    </xf>
  </cellStyleXfs>
  <cellXfs count="164">
    <xf numFmtId="0" fontId="0" fillId="2" borderId="0" xfId="0"/>
    <xf numFmtId="0" fontId="5" fillId="2" borderId="0" xfId="0" applyFont="1"/>
    <xf numFmtId="0" fontId="0" fillId="28" borderId="10" xfId="0" applyFill="1" applyBorder="1"/>
    <xf numFmtId="0" fontId="0" fillId="28" borderId="11" xfId="0" applyFill="1" applyBorder="1"/>
    <xf numFmtId="0" fontId="0" fillId="29" borderId="12" xfId="0" applyFill="1" applyBorder="1"/>
    <xf numFmtId="0" fontId="0" fillId="29" borderId="12" xfId="0" applyFill="1" applyBorder="1" applyAlignment="1">
      <alignment vertical="center"/>
    </xf>
    <xf numFmtId="0" fontId="3" fillId="28" borderId="8" xfId="0" applyFont="1" applyFill="1" applyBorder="1"/>
    <xf numFmtId="0" fontId="0" fillId="27" borderId="13" xfId="0" applyFill="1" applyBorder="1"/>
    <xf numFmtId="0" fontId="0" fillId="27" borderId="10" xfId="0" applyFill="1" applyBorder="1"/>
    <xf numFmtId="0" fontId="0" fillId="27" borderId="0" xfId="0" applyFill="1" applyBorder="1"/>
    <xf numFmtId="0" fontId="0" fillId="27" borderId="17" xfId="0" applyFill="1" applyBorder="1"/>
    <xf numFmtId="0" fontId="4" fillId="29" borderId="12" xfId="0" applyFont="1" applyFill="1" applyBorder="1" applyAlignment="1">
      <alignment horizontal="right" vertical="center"/>
    </xf>
    <xf numFmtId="0" fontId="3" fillId="30" borderId="0" xfId="0" applyFont="1" applyFill="1"/>
    <xf numFmtId="0" fontId="0" fillId="29" borderId="12" xfId="0" quotePrefix="1" applyFill="1" applyBorder="1" applyAlignment="1">
      <alignment vertical="center"/>
    </xf>
    <xf numFmtId="0" fontId="0" fillId="27" borderId="16" xfId="0" applyFill="1" applyBorder="1" applyAlignment="1"/>
    <xf numFmtId="0" fontId="0" fillId="27" borderId="17" xfId="0" quotePrefix="1" applyFill="1" applyBorder="1" applyAlignment="1"/>
    <xf numFmtId="0" fontId="0" fillId="27" borderId="17" xfId="0" applyFill="1" applyBorder="1" applyAlignment="1"/>
    <xf numFmtId="0" fontId="0" fillId="27" borderId="14" xfId="0" applyFill="1" applyBorder="1" applyAlignment="1"/>
    <xf numFmtId="0" fontId="0" fillId="27" borderId="0" xfId="0" quotePrefix="1" applyFill="1" applyBorder="1" applyAlignment="1"/>
    <xf numFmtId="0" fontId="0" fillId="27" borderId="0" xfId="0" applyFill="1" applyBorder="1" applyAlignment="1"/>
    <xf numFmtId="0" fontId="0" fillId="27" borderId="8" xfId="0" applyFill="1" applyBorder="1" applyAlignment="1"/>
    <xf numFmtId="0" fontId="0" fillId="27" borderId="10" xfId="0" quotePrefix="1" applyFill="1" applyBorder="1" applyAlignment="1"/>
    <xf numFmtId="0" fontId="0" fillId="27" borderId="10" xfId="0" applyFill="1" applyBorder="1" applyAlignment="1"/>
    <xf numFmtId="0" fontId="0" fillId="27" borderId="15" xfId="0" quotePrefix="1" applyFill="1" applyBorder="1" applyAlignment="1"/>
    <xf numFmtId="0" fontId="0" fillId="27" borderId="18" xfId="0" quotePrefix="1" applyFill="1" applyBorder="1" applyAlignment="1"/>
    <xf numFmtId="0" fontId="0" fillId="27" borderId="11" xfId="0" quotePrefix="1" applyFill="1" applyBorder="1" applyAlignment="1"/>
    <xf numFmtId="0" fontId="0" fillId="2" borderId="0" xfId="0" applyAlignment="1"/>
    <xf numFmtId="49" fontId="0" fillId="2" borderId="0" xfId="0" quotePrefix="1" applyNumberFormat="1" applyAlignment="1"/>
    <xf numFmtId="0" fontId="3" fillId="30" borderId="0" xfId="0" applyFont="1" applyFill="1" applyAlignment="1"/>
    <xf numFmtId="0" fontId="0" fillId="27" borderId="13" xfId="0" applyFill="1" applyBorder="1" applyAlignment="1"/>
    <xf numFmtId="0" fontId="38" fillId="0" borderId="0" xfId="64" applyFont="1" applyBorder="1"/>
    <xf numFmtId="0" fontId="38" fillId="0" borderId="0" xfId="64" applyFont="1" applyAlignment="1"/>
    <xf numFmtId="0" fontId="38" fillId="0" borderId="0" xfId="64" applyFont="1"/>
    <xf numFmtId="0" fontId="39" fillId="0" borderId="0" xfId="64" applyFont="1"/>
    <xf numFmtId="0" fontId="35" fillId="0" borderId="0" xfId="64" applyFont="1"/>
    <xf numFmtId="0" fontId="38" fillId="0" borderId="0" xfId="64" applyFont="1" applyAlignment="1">
      <alignment horizontal="right" vertical="top" textRotation="180"/>
    </xf>
    <xf numFmtId="0" fontId="38" fillId="0" borderId="0" xfId="64" applyFont="1" applyFill="1"/>
    <xf numFmtId="0" fontId="40" fillId="0" borderId="0" xfId="64" applyFont="1" applyBorder="1"/>
    <xf numFmtId="0" fontId="38" fillId="0" borderId="0" xfId="64" applyFont="1" applyFill="1" applyBorder="1"/>
    <xf numFmtId="0" fontId="21" fillId="0" borderId="24" xfId="64" applyFont="1" applyBorder="1"/>
    <xf numFmtId="0" fontId="40" fillId="0" borderId="24" xfId="64" applyFont="1" applyBorder="1"/>
    <xf numFmtId="0" fontId="40" fillId="0" borderId="0" xfId="64" applyFont="1"/>
    <xf numFmtId="0" fontId="40" fillId="0" borderId="0" xfId="64" applyFont="1" applyFill="1"/>
    <xf numFmtId="0" fontId="41" fillId="0" borderId="0" xfId="64" applyFont="1"/>
    <xf numFmtId="0" fontId="42" fillId="0" borderId="0" xfId="64" applyFont="1" applyAlignment="1"/>
    <xf numFmtId="0" fontId="42" fillId="0" borderId="0" xfId="64" applyFont="1"/>
    <xf numFmtId="0" fontId="43" fillId="0" borderId="0" xfId="64" applyFont="1" applyFill="1" applyBorder="1"/>
    <xf numFmtId="0" fontId="42" fillId="0" borderId="0" xfId="64" applyFont="1" applyFill="1" applyBorder="1"/>
    <xf numFmtId="0" fontId="42" fillId="0" borderId="0" xfId="64" applyFont="1" applyBorder="1"/>
    <xf numFmtId="0" fontId="42" fillId="0" borderId="0" xfId="64" applyFont="1" applyAlignment="1">
      <alignment horizontal="left"/>
    </xf>
    <xf numFmtId="0" fontId="44" fillId="0" borderId="25" xfId="64" applyFont="1" applyFill="1" applyBorder="1" applyAlignment="1">
      <alignment vertical="center" wrapText="1"/>
    </xf>
    <xf numFmtId="14" fontId="44" fillId="0" borderId="26" xfId="64" applyNumberFormat="1" applyFont="1" applyFill="1" applyBorder="1" applyAlignment="1">
      <alignment vertical="center" wrapText="1"/>
    </xf>
    <xf numFmtId="0" fontId="44" fillId="0" borderId="26" xfId="64" applyFont="1" applyFill="1" applyBorder="1" applyAlignment="1">
      <alignment horizontal="right" vertical="center" wrapText="1"/>
    </xf>
    <xf numFmtId="0" fontId="5" fillId="0" borderId="27" xfId="64" applyFont="1" applyBorder="1" applyAlignment="1">
      <alignment horizontal="left" vertical="center"/>
    </xf>
    <xf numFmtId="0" fontId="45" fillId="0" borderId="27" xfId="64" applyFont="1" applyBorder="1" applyAlignment="1">
      <alignment horizontal="left" vertical="center"/>
    </xf>
    <xf numFmtId="3" fontId="46" fillId="0" borderId="28" xfId="0" applyNumberFormat="1" applyFont="1" applyFill="1" applyBorder="1" applyAlignment="1">
      <alignment horizontal="right" vertical="center"/>
    </xf>
    <xf numFmtId="3" fontId="46" fillId="0" borderId="27" xfId="0" applyNumberFormat="1" applyFont="1" applyFill="1" applyBorder="1" applyAlignment="1">
      <alignment horizontal="right" vertical="center"/>
    </xf>
    <xf numFmtId="3" fontId="46" fillId="0" borderId="29" xfId="0" applyNumberFormat="1" applyFont="1" applyFill="1" applyBorder="1" applyAlignment="1">
      <alignment horizontal="right" vertical="center"/>
    </xf>
    <xf numFmtId="176" fontId="46" fillId="0" borderId="30" xfId="64" applyNumberFormat="1" applyFont="1" applyFill="1" applyBorder="1" applyAlignment="1">
      <alignment horizontal="right" vertical="center"/>
    </xf>
    <xf numFmtId="0" fontId="42" fillId="0" borderId="0" xfId="64" applyFont="1" applyBorder="1" applyAlignment="1">
      <alignment vertical="center"/>
    </xf>
    <xf numFmtId="3" fontId="42" fillId="0" borderId="0" xfId="64" applyNumberFormat="1" applyFont="1" applyBorder="1" applyAlignment="1">
      <alignment vertical="center"/>
    </xf>
    <xf numFmtId="0" fontId="46" fillId="0" borderId="31" xfId="64" applyFont="1" applyBorder="1" applyAlignment="1">
      <alignment vertical="center"/>
    </xf>
    <xf numFmtId="3" fontId="5" fillId="0" borderId="27" xfId="0" applyNumberFormat="1" applyFont="1" applyFill="1" applyBorder="1" applyAlignment="1">
      <alignment horizontal="right" vertical="center"/>
    </xf>
    <xf numFmtId="175" fontId="46" fillId="31" borderId="29" xfId="0" applyNumberFormat="1" applyFont="1" applyFill="1" applyBorder="1" applyAlignment="1">
      <alignment horizontal="right" vertical="center"/>
    </xf>
    <xf numFmtId="0" fontId="44" fillId="0" borderId="31" xfId="64" applyFont="1" applyBorder="1" applyAlignment="1">
      <alignment vertical="center"/>
    </xf>
    <xf numFmtId="3" fontId="44" fillId="0" borderId="29" xfId="0" applyNumberFormat="1" applyFont="1" applyFill="1" applyBorder="1" applyAlignment="1">
      <alignment horizontal="right" vertical="center"/>
    </xf>
    <xf numFmtId="3" fontId="45" fillId="0" borderId="27" xfId="0" applyNumberFormat="1" applyFont="1" applyFill="1" applyBorder="1" applyAlignment="1">
      <alignment horizontal="right" vertical="center"/>
    </xf>
    <xf numFmtId="176" fontId="44" fillId="0" borderId="30" xfId="64" applyNumberFormat="1" applyFont="1" applyFill="1" applyBorder="1" applyAlignment="1">
      <alignment horizontal="right" vertical="center"/>
    </xf>
    <xf numFmtId="0" fontId="47" fillId="0" borderId="0" xfId="64" applyFont="1" applyBorder="1"/>
    <xf numFmtId="3" fontId="47" fillId="0" borderId="0" xfId="64" applyNumberFormat="1" applyFont="1" applyBorder="1" applyAlignment="1">
      <alignment vertical="center"/>
    </xf>
    <xf numFmtId="0" fontId="47" fillId="0" borderId="0" xfId="64" applyFont="1" applyBorder="1" applyAlignment="1">
      <alignment vertical="center"/>
    </xf>
    <xf numFmtId="0" fontId="47" fillId="0" borderId="0" xfId="64" applyFont="1" applyBorder="1" applyAlignment="1"/>
    <xf numFmtId="0" fontId="42" fillId="0" borderId="0" xfId="64" applyFont="1" applyBorder="1" applyAlignment="1">
      <alignment vertical="top"/>
    </xf>
    <xf numFmtId="0" fontId="46" fillId="0" borderId="0" xfId="64" applyFont="1" applyBorder="1"/>
    <xf numFmtId="49" fontId="42" fillId="0" borderId="0" xfId="64" applyNumberFormat="1" applyFont="1" applyBorder="1" applyAlignment="1">
      <alignment horizontal="left"/>
    </xf>
    <xf numFmtId="3" fontId="42" fillId="0" borderId="0" xfId="64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vertical="center"/>
    </xf>
    <xf numFmtId="175" fontId="42" fillId="31" borderId="0" xfId="64" applyNumberFormat="1" applyFont="1" applyFill="1" applyBorder="1" applyAlignment="1">
      <alignment horizontal="right" indent="1"/>
    </xf>
    <xf numFmtId="49" fontId="46" fillId="0" borderId="0" xfId="64" applyNumberFormat="1" applyFont="1" applyBorder="1" applyAlignment="1">
      <alignment horizontal="left"/>
    </xf>
    <xf numFmtId="3" fontId="46" fillId="0" borderId="0" xfId="64" applyNumberFormat="1" applyFont="1" applyFill="1" applyBorder="1" applyAlignment="1">
      <alignment horizontal="right" indent="1"/>
    </xf>
    <xf numFmtId="0" fontId="46" fillId="0" borderId="0" xfId="64" applyFont="1" applyFill="1" applyBorder="1" applyAlignment="1">
      <alignment horizontal="right" indent="1"/>
    </xf>
    <xf numFmtId="0" fontId="46" fillId="31" borderId="0" xfId="64" applyFont="1" applyFill="1" applyBorder="1" applyAlignment="1">
      <alignment horizontal="right" indent="1"/>
    </xf>
    <xf numFmtId="4" fontId="46" fillId="0" borderId="31" xfId="0" applyNumberFormat="1" applyFont="1" applyFill="1" applyBorder="1" applyAlignment="1">
      <alignment horizontal="right" vertical="center"/>
    </xf>
    <xf numFmtId="0" fontId="42" fillId="0" borderId="0" xfId="64" applyFont="1" applyFill="1" applyBorder="1" applyAlignment="1">
      <alignment wrapText="1"/>
    </xf>
    <xf numFmtId="0" fontId="42" fillId="0" borderId="0" xfId="64" applyFont="1" applyFill="1" applyBorder="1" applyAlignment="1">
      <alignment horizontal="right" vertical="center"/>
    </xf>
    <xf numFmtId="2" fontId="47" fillId="0" borderId="0" xfId="64" applyNumberFormat="1" applyFont="1" applyFill="1" applyBorder="1" applyAlignment="1">
      <alignment horizontal="right" vertical="center"/>
    </xf>
    <xf numFmtId="2" fontId="42" fillId="0" borderId="0" xfId="64" applyNumberFormat="1" applyFont="1" applyFill="1" applyBorder="1" applyAlignment="1">
      <alignment horizontal="right" vertical="center"/>
    </xf>
    <xf numFmtId="175" fontId="42" fillId="0" borderId="0" xfId="64" applyNumberFormat="1" applyFont="1" applyBorder="1" applyAlignment="1">
      <alignment horizontal="right" vertical="center"/>
    </xf>
    <xf numFmtId="0" fontId="48" fillId="0" borderId="0" xfId="64" applyFont="1"/>
    <xf numFmtId="0" fontId="48" fillId="0" borderId="0" xfId="64" applyFont="1" applyAlignment="1">
      <alignment horizontal="right" vertical="top" textRotation="180"/>
    </xf>
    <xf numFmtId="0" fontId="46" fillId="0" borderId="0" xfId="64" applyFont="1" applyFill="1" applyBorder="1" applyAlignment="1"/>
    <xf numFmtId="0" fontId="49" fillId="0" borderId="0" xfId="64" applyFont="1" applyFill="1" applyBorder="1" applyAlignment="1"/>
    <xf numFmtId="0" fontId="50" fillId="0" borderId="0" xfId="64" applyFont="1" applyFill="1" applyBorder="1" applyAlignment="1"/>
    <xf numFmtId="0" fontId="51" fillId="0" borderId="0" xfId="64" applyFont="1" applyFill="1" applyBorder="1" applyAlignment="1"/>
    <xf numFmtId="0" fontId="52" fillId="0" borderId="0" xfId="64" applyFont="1" applyFill="1" applyBorder="1"/>
    <xf numFmtId="0" fontId="52" fillId="0" borderId="0" xfId="64" applyFont="1" applyBorder="1" applyAlignment="1">
      <alignment horizontal="right"/>
    </xf>
    <xf numFmtId="0" fontId="52" fillId="0" borderId="0" xfId="64" applyFont="1" applyBorder="1"/>
    <xf numFmtId="0" fontId="52" fillId="0" borderId="0" xfId="64" applyFont="1" applyAlignment="1">
      <alignment textRotation="180"/>
    </xf>
    <xf numFmtId="0" fontId="52" fillId="0" borderId="0" xfId="64" applyFont="1"/>
    <xf numFmtId="0" fontId="44" fillId="0" borderId="0" xfId="64" applyFont="1" applyFill="1" applyBorder="1" applyAlignment="1">
      <alignment vertical="center"/>
    </xf>
    <xf numFmtId="0" fontId="44" fillId="0" borderId="0" xfId="64" applyFont="1" applyFill="1" applyBorder="1" applyAlignment="1">
      <alignment horizontal="left" vertical="center"/>
    </xf>
    <xf numFmtId="0" fontId="42" fillId="0" borderId="0" xfId="64" applyFont="1" applyAlignment="1">
      <alignment vertical="center"/>
    </xf>
    <xf numFmtId="0" fontId="46" fillId="0" borderId="35" xfId="64" applyFont="1" applyBorder="1"/>
    <xf numFmtId="0" fontId="53" fillId="0" borderId="31" xfId="64" applyFont="1" applyBorder="1"/>
    <xf numFmtId="0" fontId="45" fillId="0" borderId="31" xfId="64" applyFont="1" applyFill="1" applyBorder="1"/>
    <xf numFmtId="14" fontId="44" fillId="0" borderId="37" xfId="64" applyNumberFormat="1" applyFont="1" applyFill="1" applyBorder="1" applyAlignment="1">
      <alignment horizontal="right" wrapText="1"/>
    </xf>
    <xf numFmtId="14" fontId="46" fillId="0" borderId="38" xfId="64" applyNumberFormat="1" applyFont="1" applyFill="1" applyBorder="1" applyAlignment="1">
      <alignment horizontal="right" wrapText="1"/>
    </xf>
    <xf numFmtId="3" fontId="46" fillId="0" borderId="40" xfId="64" applyNumberFormat="1" applyFont="1" applyFill="1" applyBorder="1" applyAlignment="1">
      <alignment horizontal="right" vertical="center"/>
    </xf>
    <xf numFmtId="0" fontId="46" fillId="0" borderId="31" xfId="64" quotePrefix="1" applyFont="1" applyBorder="1" applyAlignment="1">
      <alignment vertical="center"/>
    </xf>
    <xf numFmtId="0" fontId="46" fillId="0" borderId="31" xfId="64" applyFont="1" applyBorder="1" applyAlignment="1">
      <alignment horizontal="left" vertical="center" wrapText="1"/>
    </xf>
    <xf numFmtId="3" fontId="42" fillId="0" borderId="0" xfId="64" applyNumberFormat="1" applyFont="1" applyFill="1" applyBorder="1" applyAlignment="1">
      <alignment vertical="center"/>
    </xf>
    <xf numFmtId="0" fontId="46" fillId="0" borderId="31" xfId="64" applyFont="1" applyFill="1" applyBorder="1" applyAlignment="1">
      <alignment horizontal="left" vertical="center" wrapText="1"/>
    </xf>
    <xf numFmtId="0" fontId="44" fillId="0" borderId="31" xfId="64" quotePrefix="1" applyFont="1" applyBorder="1" applyAlignment="1">
      <alignment horizontal="left" vertical="center"/>
    </xf>
    <xf numFmtId="0" fontId="44" fillId="0" borderId="31" xfId="64" applyFont="1" applyBorder="1" applyAlignment="1">
      <alignment horizontal="left" vertical="center"/>
    </xf>
    <xf numFmtId="3" fontId="47" fillId="0" borderId="0" xfId="64" applyNumberFormat="1" applyFont="1" applyFill="1" applyBorder="1" applyAlignment="1">
      <alignment vertical="center"/>
    </xf>
    <xf numFmtId="0" fontId="47" fillId="0" borderId="0" xfId="64" applyFont="1" applyAlignment="1">
      <alignment vertical="center"/>
    </xf>
    <xf numFmtId="0" fontId="46" fillId="0" borderId="31" xfId="64" quotePrefix="1" applyFont="1" applyFill="1" applyBorder="1" applyAlignment="1">
      <alignment horizontal="left" vertical="center"/>
    </xf>
    <xf numFmtId="0" fontId="46" fillId="0" borderId="31" xfId="64" applyFont="1" applyBorder="1" applyAlignment="1">
      <alignment horizontal="left" vertical="center"/>
    </xf>
    <xf numFmtId="0" fontId="55" fillId="0" borderId="0" xfId="64" applyFont="1"/>
    <xf numFmtId="0" fontId="55" fillId="31" borderId="0" xfId="64" applyFont="1" applyFill="1"/>
    <xf numFmtId="3" fontId="42" fillId="31" borderId="0" xfId="64" applyNumberFormat="1" applyFont="1" applyFill="1" applyBorder="1"/>
    <xf numFmtId="3" fontId="44" fillId="0" borderId="40" xfId="64" applyNumberFormat="1" applyFont="1" applyFill="1" applyBorder="1" applyAlignment="1">
      <alignment horizontal="right" vertical="center"/>
    </xf>
    <xf numFmtId="0" fontId="38" fillId="0" borderId="0" xfId="64" applyFont="1" applyAlignment="1">
      <alignment horizontal="right" vertical="top" textRotation="180"/>
    </xf>
    <xf numFmtId="0" fontId="39" fillId="0" borderId="0" xfId="315" applyFont="1" applyFill="1" applyAlignment="1">
      <alignment wrapText="1"/>
    </xf>
    <xf numFmtId="0" fontId="48" fillId="31" borderId="0" xfId="64" applyFont="1" applyFill="1"/>
    <xf numFmtId="0" fontId="2" fillId="31" borderId="0" xfId="315" applyFill="1"/>
    <xf numFmtId="0" fontId="2" fillId="2" borderId="0" xfId="315"/>
    <xf numFmtId="0" fontId="38" fillId="31" borderId="0" xfId="64" applyFont="1" applyFill="1" applyBorder="1"/>
    <xf numFmtId="0" fontId="40" fillId="31" borderId="0" xfId="64" applyFont="1" applyFill="1"/>
    <xf numFmtId="0" fontId="52" fillId="31" borderId="0" xfId="64" applyFont="1" applyFill="1"/>
    <xf numFmtId="0" fontId="42" fillId="31" borderId="0" xfId="64" applyFont="1" applyFill="1" applyAlignment="1">
      <alignment vertical="center"/>
    </xf>
    <xf numFmtId="0" fontId="42" fillId="31" borderId="0" xfId="64" applyFont="1" applyFill="1"/>
    <xf numFmtId="0" fontId="42" fillId="31" borderId="0" xfId="64" applyFont="1" applyFill="1" applyBorder="1" applyAlignment="1">
      <alignment vertical="center"/>
    </xf>
    <xf numFmtId="0" fontId="47" fillId="31" borderId="0" xfId="64" applyFont="1" applyFill="1" applyAlignment="1">
      <alignment vertical="center"/>
    </xf>
    <xf numFmtId="0" fontId="47" fillId="31" borderId="0" xfId="64" applyFont="1" applyFill="1" applyBorder="1" applyAlignment="1">
      <alignment vertical="center"/>
    </xf>
    <xf numFmtId="0" fontId="44" fillId="31" borderId="0" xfId="64" quotePrefix="1" applyFont="1" applyFill="1" applyBorder="1" applyAlignment="1">
      <alignment horizontal="left" vertical="center"/>
    </xf>
    <xf numFmtId="0" fontId="44" fillId="31" borderId="0" xfId="64" applyFont="1" applyFill="1" applyBorder="1" applyAlignment="1">
      <alignment horizontal="left" vertical="center"/>
    </xf>
    <xf numFmtId="3" fontId="44" fillId="31" borderId="0" xfId="64" applyNumberFormat="1" applyFont="1" applyFill="1" applyBorder="1" applyAlignment="1">
      <alignment horizontal="right" vertical="center"/>
    </xf>
    <xf numFmtId="3" fontId="47" fillId="31" borderId="0" xfId="64" applyNumberFormat="1" applyFont="1" applyFill="1" applyBorder="1" applyAlignment="1">
      <alignment vertical="center"/>
    </xf>
    <xf numFmtId="0" fontId="37" fillId="31" borderId="0" xfId="64" applyFont="1" applyFill="1" applyBorder="1"/>
    <xf numFmtId="0" fontId="47" fillId="31" borderId="0" xfId="64" applyFont="1" applyFill="1" applyBorder="1"/>
    <xf numFmtId="0" fontId="38" fillId="31" borderId="0" xfId="64" applyFont="1" applyFill="1"/>
    <xf numFmtId="177" fontId="38" fillId="31" borderId="0" xfId="64" applyNumberFormat="1" applyFont="1" applyFill="1"/>
    <xf numFmtId="3" fontId="38" fillId="31" borderId="0" xfId="64" applyNumberFormat="1" applyFont="1" applyFill="1"/>
    <xf numFmtId="3" fontId="45" fillId="0" borderId="51" xfId="64" applyNumberFormat="1" applyFont="1" applyFill="1" applyBorder="1" applyAlignment="1">
      <alignment horizontal="right" vertical="center"/>
    </xf>
    <xf numFmtId="3" fontId="44" fillId="0" borderId="30" xfId="64" applyNumberFormat="1" applyFont="1" applyFill="1" applyBorder="1" applyAlignment="1">
      <alignment horizontal="right" vertical="center"/>
    </xf>
    <xf numFmtId="0" fontId="44" fillId="0" borderId="26" xfId="64" applyFont="1" applyFill="1" applyBorder="1" applyAlignment="1">
      <alignment horizontal="center" vertical="center" wrapText="1"/>
    </xf>
    <xf numFmtId="0" fontId="38" fillId="0" borderId="0" xfId="64" applyFont="1" applyAlignment="1">
      <alignment horizontal="right" vertical="top" textRotation="180"/>
    </xf>
    <xf numFmtId="14" fontId="44" fillId="0" borderId="26" xfId="64" applyNumberFormat="1" applyFont="1" applyFill="1" applyBorder="1" applyAlignment="1">
      <alignment horizontal="center" vertical="center" wrapText="1"/>
    </xf>
    <xf numFmtId="0" fontId="44" fillId="0" borderId="26" xfId="64" applyFont="1" applyFill="1" applyBorder="1" applyAlignment="1">
      <alignment horizontal="center" vertical="center" wrapText="1"/>
    </xf>
    <xf numFmtId="14" fontId="44" fillId="0" borderId="33" xfId="64" applyNumberFormat="1" applyFont="1" applyFill="1" applyBorder="1" applyAlignment="1">
      <alignment horizontal="center" vertical="center"/>
    </xf>
    <xf numFmtId="14" fontId="44" fillId="0" borderId="34" xfId="64" applyNumberFormat="1" applyFont="1" applyFill="1" applyBorder="1" applyAlignment="1">
      <alignment horizontal="center" vertical="center"/>
    </xf>
    <xf numFmtId="14" fontId="44" fillId="0" borderId="0" xfId="64" applyNumberFormat="1" applyFont="1" applyFill="1" applyBorder="1" applyAlignment="1">
      <alignment horizontal="center" vertical="center" wrapText="1"/>
    </xf>
    <xf numFmtId="14" fontId="44" fillId="0" borderId="36" xfId="64" applyNumberFormat="1" applyFont="1" applyFill="1" applyBorder="1" applyAlignment="1">
      <alignment horizontal="center" vertical="center" wrapText="1"/>
    </xf>
    <xf numFmtId="0" fontId="44" fillId="0" borderId="25" xfId="64" applyFont="1" applyFill="1" applyBorder="1" applyAlignment="1">
      <alignment horizontal="center" vertical="center" wrapText="1"/>
    </xf>
    <xf numFmtId="0" fontId="41" fillId="0" borderId="0" xfId="64" applyFont="1" applyAlignment="1">
      <alignment horizontal="right" vertical="top" textRotation="180"/>
    </xf>
    <xf numFmtId="0" fontId="21" fillId="0" borderId="32" xfId="64" applyFont="1" applyFill="1" applyBorder="1" applyAlignment="1">
      <alignment horizontal="center" vertical="top" textRotation="180"/>
    </xf>
    <xf numFmtId="0" fontId="40" fillId="0" borderId="0" xfId="64" applyFont="1" applyFill="1" applyBorder="1" applyAlignment="1">
      <alignment horizontal="center" vertical="top" textRotation="180"/>
    </xf>
    <xf numFmtId="0" fontId="38" fillId="0" borderId="0" xfId="64" applyFont="1" applyAlignment="1">
      <alignment horizontal="right" vertical="top" textRotation="180"/>
    </xf>
    <xf numFmtId="0" fontId="48" fillId="31" borderId="0" xfId="64" applyFont="1" applyFill="1" applyBorder="1"/>
    <xf numFmtId="0" fontId="2" fillId="31" borderId="0" xfId="315" applyFill="1" applyBorder="1"/>
    <xf numFmtId="0" fontId="40" fillId="31" borderId="0" xfId="64" applyFont="1" applyFill="1" applyBorder="1"/>
    <xf numFmtId="0" fontId="52" fillId="31" borderId="0" xfId="64" applyFont="1" applyFill="1" applyBorder="1"/>
    <xf numFmtId="0" fontId="42" fillId="31" borderId="0" xfId="64" applyFont="1" applyFill="1" applyBorder="1"/>
  </cellXfs>
  <cellStyles count="319">
    <cellStyle name="20 % - Akzent1" xfId="65"/>
    <cellStyle name="20 % - Akzent2" xfId="66"/>
    <cellStyle name="20 % - Akzent3" xfId="67"/>
    <cellStyle name="20 % - Akzent4" xfId="68"/>
    <cellStyle name="20 % - Akzent5" xfId="69"/>
    <cellStyle name="20 % - Akzent6" xfId="70"/>
    <cellStyle name="20% - Accent1 2" xfId="71"/>
    <cellStyle name="20% - Accent2 2" xfId="72"/>
    <cellStyle name="20% - Accent3 2" xfId="73"/>
    <cellStyle name="20% - Accent4 2" xfId="74"/>
    <cellStyle name="20% - Accent5 2" xfId="75"/>
    <cellStyle name="20% - Accent6 2" xfId="76"/>
    <cellStyle name="40 % - Akzent1" xfId="77"/>
    <cellStyle name="40 % - Akzent2" xfId="78"/>
    <cellStyle name="40 % - Akzent3" xfId="79"/>
    <cellStyle name="40 % - Akzent4" xfId="80"/>
    <cellStyle name="40 % - Akzent5" xfId="81"/>
    <cellStyle name="40 % - Akzent6" xfId="82"/>
    <cellStyle name="40% - Accent1 2" xfId="83"/>
    <cellStyle name="40% - Accent2 2" xfId="84"/>
    <cellStyle name="40% - Accent3 2" xfId="85"/>
    <cellStyle name="40% - Accent4 2" xfId="86"/>
    <cellStyle name="40% - Accent5 2" xfId="87"/>
    <cellStyle name="40% - Accent6 2" xfId="88"/>
    <cellStyle name="60 % - Akzent1" xfId="89"/>
    <cellStyle name="60 % - Akzent2" xfId="90"/>
    <cellStyle name="60 % - Akzent3" xfId="91"/>
    <cellStyle name="60 % - Akzent4" xfId="92"/>
    <cellStyle name="60 % - Akzent5" xfId="93"/>
    <cellStyle name="60 % - Akzent6" xfId="94"/>
    <cellStyle name="60% - Accent1 2" xfId="95"/>
    <cellStyle name="60% - Accent2 2" xfId="96"/>
    <cellStyle name="60% - Accent3 2" xfId="97"/>
    <cellStyle name="60% - Accent4 2" xfId="98"/>
    <cellStyle name="60% - Accent5 2" xfId="99"/>
    <cellStyle name="60% - Accent6 2" xfId="100"/>
    <cellStyle name="Accent1 - 20%" xfId="1"/>
    <cellStyle name="Accent1 - 40%" xfId="2"/>
    <cellStyle name="Accent1 - 60%" xfId="3"/>
    <cellStyle name="Accent1 2" xfId="101"/>
    <cellStyle name="Accent2 - 20%" xfId="4"/>
    <cellStyle name="Accent2 - 40%" xfId="5"/>
    <cellStyle name="Accent2 - 60%" xfId="6"/>
    <cellStyle name="Accent2 2" xfId="102"/>
    <cellStyle name="Accent3 - 20%" xfId="7"/>
    <cellStyle name="Accent3 - 40%" xfId="8"/>
    <cellStyle name="Accent3 - 60%" xfId="9"/>
    <cellStyle name="Accent3 2" xfId="103"/>
    <cellStyle name="Accent4 - 20%" xfId="10"/>
    <cellStyle name="Accent4 - 40%" xfId="11"/>
    <cellStyle name="Accent4 - 60%" xfId="12"/>
    <cellStyle name="Accent4 2" xfId="104"/>
    <cellStyle name="Accent5 - 20%" xfId="13"/>
    <cellStyle name="Accent5 - 40%" xfId="14"/>
    <cellStyle name="Accent5 - 60%" xfId="15"/>
    <cellStyle name="Accent5 2" xfId="105"/>
    <cellStyle name="Accent6 - 20%" xfId="16"/>
    <cellStyle name="Accent6 - 40%" xfId="17"/>
    <cellStyle name="Accent6 - 60%" xfId="18"/>
    <cellStyle name="Accent6 2" xfId="106"/>
    <cellStyle name="Akzent1" xfId="300" builtinId="29" customBuiltin="1"/>
    <cellStyle name="Akzent2" xfId="301" builtinId="33" customBuiltin="1"/>
    <cellStyle name="Akzent3" xfId="302" builtinId="37" customBuiltin="1"/>
    <cellStyle name="Akzent4" xfId="303" builtinId="41" customBuiltin="1"/>
    <cellStyle name="Akzent5" xfId="304" builtinId="45" customBuiltin="1"/>
    <cellStyle name="Akzent6" xfId="305" builtinId="49" customBuiltin="1"/>
    <cellStyle name="Ausgabe" xfId="25"/>
    <cellStyle name="Bad 2" xfId="107"/>
    <cellStyle name="Berechnung" xfId="19"/>
    <cellStyle name="Calculation 2" xfId="108"/>
    <cellStyle name="Check Cell 2" xfId="109"/>
    <cellStyle name="Eingabe" xfId="23"/>
    <cellStyle name="Emphasis 1" xfId="20"/>
    <cellStyle name="Emphasis 2" xfId="21"/>
    <cellStyle name="Emphasis 3" xfId="22"/>
    <cellStyle name="Ergebnis" xfId="27"/>
    <cellStyle name="Erklärender Text" xfId="110"/>
    <cellStyle name="Euro" xfId="111"/>
    <cellStyle name="Explanatory Text 2" xfId="112"/>
    <cellStyle name="Good 2" xfId="113"/>
    <cellStyle name="Gut" xfId="306" builtinId="26" customBuiltin="1"/>
    <cellStyle name="Heading 1 2" xfId="114"/>
    <cellStyle name="Heading 2 2" xfId="115"/>
    <cellStyle name="Heading 3 2" xfId="116"/>
    <cellStyle name="Heading 4 2" xfId="117"/>
    <cellStyle name="Input 2" xfId="118"/>
    <cellStyle name="Linked Cell 2" xfId="119"/>
    <cellStyle name="Neutral" xfId="24" builtinId="28" customBuiltin="1"/>
    <cellStyle name="Normal 2" xfId="315"/>
    <cellStyle name="Normal_QB_206" xfId="299"/>
    <cellStyle name="Note 2" xfId="120"/>
    <cellStyle name="Notiz" xfId="307" builtinId="10" customBuiltin="1"/>
    <cellStyle name="Output 2" xfId="121"/>
    <cellStyle name="Prozent 2" xfId="122"/>
    <cellStyle name="Prozent 2 2" xfId="123"/>
    <cellStyle name="Prozent 3" xfId="124"/>
    <cellStyle name="SAPBEXaggData" xfId="125"/>
    <cellStyle name="SAPBEXaggData 2" xfId="126"/>
    <cellStyle name="SAPBEXaggData 3" xfId="127"/>
    <cellStyle name="SAPBEXaggData_Auswertung LOB" xfId="128"/>
    <cellStyle name="SAPBEXaggDataEmph" xfId="129"/>
    <cellStyle name="SAPBEXaggDataEmph 2" xfId="130"/>
    <cellStyle name="SAPBEXaggDataEmph_BEx_modRST_31.12.2013" xfId="131"/>
    <cellStyle name="SAPBEXaggItem" xfId="132"/>
    <cellStyle name="SAPBEXaggItem 2" xfId="133"/>
    <cellStyle name="SAPBEXaggItem 3" xfId="134"/>
    <cellStyle name="SAPBEXaggItem_% percentage" xfId="135"/>
    <cellStyle name="SAPBEXaggItemX" xfId="136"/>
    <cellStyle name="SAPBEXaggItemX 2" xfId="137"/>
    <cellStyle name="SAPBEXaggItemX 3" xfId="138"/>
    <cellStyle name="SAPBEXaggItemX_% percentage" xfId="139"/>
    <cellStyle name="SAPBEXchaText" xfId="140"/>
    <cellStyle name="SAPBEXchaText 2" xfId="141"/>
    <cellStyle name="SAPBEXchaText 3" xfId="142"/>
    <cellStyle name="SAPBEXchaText_% percentage" xfId="143"/>
    <cellStyle name="SAPBEXexcBad7" xfId="144"/>
    <cellStyle name="SAPBEXexcBad7 2" xfId="145"/>
    <cellStyle name="SAPBEXexcBad7_BEx_modRST_31.12.2013" xfId="146"/>
    <cellStyle name="SAPBEXexcBad8" xfId="147"/>
    <cellStyle name="SAPBEXexcBad8 2" xfId="148"/>
    <cellStyle name="SAPBEXexcBad8_BEx_modRST_31.12.2013" xfId="149"/>
    <cellStyle name="SAPBEXexcBad9" xfId="150"/>
    <cellStyle name="SAPBEXexcBad9 2" xfId="151"/>
    <cellStyle name="SAPBEXexcBad9_BEx_modRST_31.12.2013" xfId="152"/>
    <cellStyle name="SAPBEXexcCritical4" xfId="153"/>
    <cellStyle name="SAPBEXexcCritical4 2" xfId="154"/>
    <cellStyle name="SAPBEXexcCritical4_BEx_modRST_31.12.2013" xfId="155"/>
    <cellStyle name="SAPBEXexcCritical5" xfId="156"/>
    <cellStyle name="SAPBEXexcCritical5 2" xfId="157"/>
    <cellStyle name="SAPBEXexcCritical5_BEx_modRST_31.12.2013" xfId="158"/>
    <cellStyle name="SAPBEXexcCritical6" xfId="159"/>
    <cellStyle name="SAPBEXexcCritical6 2" xfId="160"/>
    <cellStyle name="SAPBEXexcCritical6_BEx_modRST_31.12.2013" xfId="161"/>
    <cellStyle name="SAPBEXexcGood1" xfId="162"/>
    <cellStyle name="SAPBEXexcGood1 2" xfId="163"/>
    <cellStyle name="SAPBEXexcGood1_BEx_modRST_31.12.2013" xfId="164"/>
    <cellStyle name="SAPBEXexcGood2" xfId="165"/>
    <cellStyle name="SAPBEXexcGood2 2" xfId="166"/>
    <cellStyle name="SAPBEXexcGood2_BEx_modRST_31.12.2013" xfId="167"/>
    <cellStyle name="SAPBEXexcGood3" xfId="168"/>
    <cellStyle name="SAPBEXexcGood3 2" xfId="169"/>
    <cellStyle name="SAPBEXexcGood3_BEx_modRST_31.12.2013" xfId="170"/>
    <cellStyle name="SAPBEXfilterDrill" xfId="171"/>
    <cellStyle name="SAPBEXfilterDrill 2" xfId="172"/>
    <cellStyle name="SAPBEXfilterDrill 3" xfId="173"/>
    <cellStyle name="SAPBEXfilterDrill_% percentage" xfId="174"/>
    <cellStyle name="SAPBEXfilterItem" xfId="175"/>
    <cellStyle name="SAPBEXfilterItem 2" xfId="176"/>
    <cellStyle name="SAPBEXfilterItem 3" xfId="177"/>
    <cellStyle name="SAPBEXfilterItem_% percentage" xfId="178"/>
    <cellStyle name="SAPBEXfilterText" xfId="179"/>
    <cellStyle name="SAPBEXfilterText 2" xfId="180"/>
    <cellStyle name="SAPBEXfilterText_BEx_modRST_31.12.2013" xfId="181"/>
    <cellStyle name="SAPBEXformats" xfId="182"/>
    <cellStyle name="SAPBEXformats 2" xfId="183"/>
    <cellStyle name="SAPBEXformats 3" xfId="184"/>
    <cellStyle name="SAPBEXformats_% percentage" xfId="185"/>
    <cellStyle name="SAPBEXheaderItem" xfId="186"/>
    <cellStyle name="SAPBEXheaderItem 2" xfId="187"/>
    <cellStyle name="SAPBEXheaderItem_BEx_modRST_31.12.2013" xfId="188"/>
    <cellStyle name="SAPBEXheaderText" xfId="189"/>
    <cellStyle name="SAPBEXheaderText 2" xfId="190"/>
    <cellStyle name="SAPBEXheaderText_BEx_modRST_31.12.2013" xfId="191"/>
    <cellStyle name="SAPBEXHLevel0" xfId="192"/>
    <cellStyle name="SAPBEXHLevel0 2" xfId="193"/>
    <cellStyle name="SAPBEXHLevel0 3" xfId="194"/>
    <cellStyle name="SAPBEXHLevel0_% percentage" xfId="195"/>
    <cellStyle name="SAPBEXHLevel0X" xfId="196"/>
    <cellStyle name="SAPBEXHLevel0X 2" xfId="197"/>
    <cellStyle name="SAPBEXHLevel0X 3" xfId="198"/>
    <cellStyle name="SAPBEXHLevel0X_% percentage" xfId="199"/>
    <cellStyle name="SAPBEXHLevel1" xfId="200"/>
    <cellStyle name="SAPBEXHLevel1 2" xfId="201"/>
    <cellStyle name="SAPBEXHLevel1 3" xfId="202"/>
    <cellStyle name="SAPBEXHLevel1_% percentage" xfId="203"/>
    <cellStyle name="SAPBEXHLevel1X" xfId="204"/>
    <cellStyle name="SAPBEXHLevel1X 2" xfId="205"/>
    <cellStyle name="SAPBEXHLevel1X_BEx_modRST_31.12.2013" xfId="206"/>
    <cellStyle name="SAPBEXHLevel2" xfId="207"/>
    <cellStyle name="SAPBEXHLevel2 2" xfId="208"/>
    <cellStyle name="SAPBEXHLevel2 3" xfId="209"/>
    <cellStyle name="SAPBEXHLevel2_% percentage" xfId="210"/>
    <cellStyle name="SAPBEXHLevel2X" xfId="211"/>
    <cellStyle name="SAPBEXHLevel2X 2" xfId="212"/>
    <cellStyle name="SAPBEXHLevel2X_BEx_modRST_31.12.2013" xfId="213"/>
    <cellStyle name="SAPBEXHLevel3" xfId="214"/>
    <cellStyle name="SAPBEXHLevel3 2" xfId="215"/>
    <cellStyle name="SAPBEXHLevel3 3" xfId="216"/>
    <cellStyle name="SAPBEXHLevel3_% percentage" xfId="217"/>
    <cellStyle name="SAPBEXHLevel3X" xfId="218"/>
    <cellStyle name="SAPBEXHLevel3X 2" xfId="219"/>
    <cellStyle name="SAPBEXHLevel3X_BEx_modRST_31.12.2013" xfId="220"/>
    <cellStyle name="SAPBEXinputData" xfId="221"/>
    <cellStyle name="SAPBEXItemHeader" xfId="222"/>
    <cellStyle name="SAPBEXresData" xfId="223"/>
    <cellStyle name="SAPBEXresData 2" xfId="224"/>
    <cellStyle name="SAPBEXresData_BEx_modRST_31.12.2013" xfId="225"/>
    <cellStyle name="SAPBEXresDataEmph" xfId="226"/>
    <cellStyle name="SAPBEXresDataEmph 2" xfId="227"/>
    <cellStyle name="SAPBEXresDataEmph_BEx_modRST_31.12.2013" xfId="228"/>
    <cellStyle name="SAPBEXresItem" xfId="229"/>
    <cellStyle name="SAPBEXresItem 2" xfId="230"/>
    <cellStyle name="SAPBEXresItem_BEx_modRST_31.12.2013" xfId="231"/>
    <cellStyle name="SAPBEXresItemX" xfId="232"/>
    <cellStyle name="SAPBEXresItemX 2" xfId="233"/>
    <cellStyle name="SAPBEXresItemX 3" xfId="234"/>
    <cellStyle name="SAPBEXresItemX_% percentage" xfId="235"/>
    <cellStyle name="SAPBEXstdData" xfId="236"/>
    <cellStyle name="SAPBEXstdData 2" xfId="237"/>
    <cellStyle name="SAPBEXstdData 3" xfId="238"/>
    <cellStyle name="SAPBEXstdData_% percentage" xfId="239"/>
    <cellStyle name="SAPBEXstdDataEmph" xfId="240"/>
    <cellStyle name="SAPBEXstdDataEmph 2" xfId="241"/>
    <cellStyle name="SAPBEXstdDataEmph_BEx_modRST_31.12.2013" xfId="242"/>
    <cellStyle name="SAPBEXstdItem" xfId="243"/>
    <cellStyle name="SAPBEXstdItem 2" xfId="244"/>
    <cellStyle name="SAPBEXstdItem 3" xfId="245"/>
    <cellStyle name="SAPBEXstdItem_% percentage" xfId="246"/>
    <cellStyle name="SAPBEXstdItemX" xfId="247"/>
    <cellStyle name="SAPBEXstdItemX 2" xfId="248"/>
    <cellStyle name="SAPBEXstdItemX 3" xfId="249"/>
    <cellStyle name="SAPBEXstdItemX_% percentage" xfId="250"/>
    <cellStyle name="SAPBEXtitle" xfId="251"/>
    <cellStyle name="SAPBEXtitle 2" xfId="252"/>
    <cellStyle name="SAPBEXtitle_BEx_modRST_31.12.2013" xfId="253"/>
    <cellStyle name="SAPBEXunassignedItem" xfId="254"/>
    <cellStyle name="SAPBEXundefined" xfId="255"/>
    <cellStyle name="SAPBEXundefined 2" xfId="256"/>
    <cellStyle name="SAPBEXundefined_BEx_modRST_31.12.2013" xfId="257"/>
    <cellStyle name="SAPBorder" xfId="47"/>
    <cellStyle name="SAPDataCell" xfId="30"/>
    <cellStyle name="SAPDataRemoved" xfId="316"/>
    <cellStyle name="SAPDataTotalCell" xfId="31"/>
    <cellStyle name="SAPDimensionCell" xfId="29"/>
    <cellStyle name="SAPEditableDataCell" xfId="32"/>
    <cellStyle name="SAPEditableDataTotalCell" xfId="35"/>
    <cellStyle name="SAPEmphasized" xfId="55"/>
    <cellStyle name="SAPEmphasizedEditableDataCell" xfId="57"/>
    <cellStyle name="SAPEmphasizedEditableDataTotalCell" xfId="58"/>
    <cellStyle name="SAPEmphasizedLockedDataCell" xfId="61"/>
    <cellStyle name="SAPEmphasizedLockedDataTotalCell" xfId="62"/>
    <cellStyle name="SAPEmphasizedReadonlyDataCell" xfId="59"/>
    <cellStyle name="SAPEmphasizedReadonlyDataTotalCell" xfId="60"/>
    <cellStyle name="SAPEmphasizedTotal" xfId="56"/>
    <cellStyle name="SAPError" xfId="317"/>
    <cellStyle name="SAPExceptionLevel1" xfId="38"/>
    <cellStyle name="SAPExceptionLevel2" xfId="39"/>
    <cellStyle name="SAPExceptionLevel3" xfId="40"/>
    <cellStyle name="SAPExceptionLevel4" xfId="41"/>
    <cellStyle name="SAPExceptionLevel5" xfId="42"/>
    <cellStyle name="SAPExceptionLevel6" xfId="43"/>
    <cellStyle name="SAPExceptionLevel7" xfId="44"/>
    <cellStyle name="SAPExceptionLevel8" xfId="45"/>
    <cellStyle name="SAPExceptionLevel9" xfId="46"/>
    <cellStyle name="SAPGroupingFillCell" xfId="298"/>
    <cellStyle name="SAPHierarchyCell0" xfId="50"/>
    <cellStyle name="SAPHierarchyCell1" xfId="51"/>
    <cellStyle name="SAPHierarchyCell2" xfId="52"/>
    <cellStyle name="SAPHierarchyCell3" xfId="53"/>
    <cellStyle name="SAPHierarchyCell4" xfId="54"/>
    <cellStyle name="SAPLockedDataCell" xfId="34"/>
    <cellStyle name="SAPLockedDataTotalCell" xfId="37"/>
    <cellStyle name="SAPMemberCell" xfId="48"/>
    <cellStyle name="SAPMemberTotalCell" xfId="49"/>
    <cellStyle name="SAPMessageText" xfId="318"/>
    <cellStyle name="SAPReadonlyDataCell" xfId="33"/>
    <cellStyle name="SAPReadonlyDataTotalCell" xfId="36"/>
    <cellStyle name="Schlecht" xfId="308" builtinId="27" customBuiltin="1"/>
    <cellStyle name="Sheet Title" xfId="26"/>
    <cellStyle name="Standard" xfId="0" builtinId="0"/>
    <cellStyle name="Standard 10" xfId="258"/>
    <cellStyle name="Standard 11" xfId="259"/>
    <cellStyle name="Standard 12" xfId="260"/>
    <cellStyle name="Standard 13" xfId="261"/>
    <cellStyle name="Standard 14" xfId="262"/>
    <cellStyle name="Standard 15" xfId="263"/>
    <cellStyle name="Standard 16" xfId="264"/>
    <cellStyle name="Standard 17" xfId="265"/>
    <cellStyle name="Standard 17 2" xfId="266"/>
    <cellStyle name="Standard 17 2 2" xfId="267"/>
    <cellStyle name="Standard 17 2_(Q) reinkopiert" xfId="268"/>
    <cellStyle name="Standard 17_% percentage" xfId="269"/>
    <cellStyle name="Standard 18" xfId="270"/>
    <cellStyle name="Standard 19" xfId="271"/>
    <cellStyle name="Standard 2" xfId="272"/>
    <cellStyle name="Standard 2 2" xfId="64"/>
    <cellStyle name="Standard 2 3" xfId="273"/>
    <cellStyle name="Standard 2 4" xfId="274"/>
    <cellStyle name="Standard 2 5" xfId="275"/>
    <cellStyle name="Standard 2 6" xfId="276"/>
    <cellStyle name="Standard 2_% percentage" xfId="277"/>
    <cellStyle name="Standard 20" xfId="278"/>
    <cellStyle name="Standard 21" xfId="279"/>
    <cellStyle name="Standard 22" xfId="280"/>
    <cellStyle name="Standard 23" xfId="281"/>
    <cellStyle name="Standard 24" xfId="282"/>
    <cellStyle name="Standard 25" xfId="283"/>
    <cellStyle name="Standard 26" xfId="284"/>
    <cellStyle name="Standard 27" xfId="285"/>
    <cellStyle name="Standard 28" xfId="63"/>
    <cellStyle name="Standard 3" xfId="286"/>
    <cellStyle name="Standard 4" xfId="287"/>
    <cellStyle name="Standard 5" xfId="288"/>
    <cellStyle name="Standard 6" xfId="289"/>
    <cellStyle name="Standard 7" xfId="290"/>
    <cellStyle name="Standard 8" xfId="291"/>
    <cellStyle name="Standard 9" xfId="292"/>
    <cellStyle name="Style 1" xfId="293"/>
    <cellStyle name="Title 2" xfId="294"/>
    <cellStyle name="Total 2" xfId="295"/>
    <cellStyle name="Überschrift" xfId="296"/>
    <cellStyle name="Überschrift 1" xfId="309" builtinId="16" customBuiltin="1"/>
    <cellStyle name="Überschrift 2" xfId="310" builtinId="17" customBuiltin="1"/>
    <cellStyle name="Überschrift 3" xfId="311" builtinId="18" customBuiltin="1"/>
    <cellStyle name="Überschrift 4" xfId="312" builtinId="19" customBuiltin="1"/>
    <cellStyle name="Verknüpfte Zelle" xfId="313" builtinId="24" customBuiltin="1"/>
    <cellStyle name="Warnender Text" xfId="28"/>
    <cellStyle name="Warning Text 2" xfId="297"/>
    <cellStyle name="Zelle überprüfen" xfId="314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6763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7719648"/>
        <c:axId val="577721216"/>
      </c:barChart>
      <c:catAx>
        <c:axId val="577719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77212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77721216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7719648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988" l="0.70000000000000062" r="0.70000000000000062" t="0.75000000000000988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47625</xdr:colOff>
      <xdr:row>9</xdr:row>
      <xdr:rowOff>0</xdr:rowOff>
    </xdr:from>
    <xdr:ext cx="123825" cy="123825"/>
    <xdr:pic macro="[1]!DesignIconClicked">
      <xdr:nvPicPr>
        <xdr:cNvPr id="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2419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85725</xdr:colOff>
      <xdr:row>12</xdr:row>
      <xdr:rowOff>0</xdr:rowOff>
    </xdr:from>
    <xdr:ext cx="123825" cy="123825"/>
    <xdr:pic macro="[1]!DesignIconClicked">
      <xdr:nvPicPr>
        <xdr:cNvPr id="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67975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14</xdr:row>
      <xdr:rowOff>0</xdr:rowOff>
    </xdr:from>
    <xdr:ext cx="123825" cy="123825"/>
    <xdr:pic macro="[1]!DesignIconClicked">
      <xdr:nvPicPr>
        <xdr:cNvPr id="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3657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18</xdr:row>
      <xdr:rowOff>0</xdr:rowOff>
    </xdr:from>
    <xdr:ext cx="123825" cy="123825"/>
    <xdr:pic macro="[1]!DesignIconClicked">
      <xdr:nvPicPr>
        <xdr:cNvPr id="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4648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16</xdr:row>
      <xdr:rowOff>0</xdr:rowOff>
    </xdr:from>
    <xdr:ext cx="123825" cy="123825"/>
    <xdr:pic macro="[1]!DesignIconClicked">
      <xdr:nvPicPr>
        <xdr:cNvPr id="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4152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12</xdr:row>
      <xdr:rowOff>0</xdr:rowOff>
    </xdr:from>
    <xdr:ext cx="123825" cy="123825"/>
    <xdr:pic macro="[1]!DesignIconClicked">
      <xdr:nvPicPr>
        <xdr:cNvPr id="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11</xdr:row>
      <xdr:rowOff>0</xdr:rowOff>
    </xdr:from>
    <xdr:ext cx="123825" cy="123825"/>
    <xdr:pic macro="[1]!DesignIconClicked">
      <xdr:nvPicPr>
        <xdr:cNvPr id="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2914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13</xdr:row>
      <xdr:rowOff>0</xdr:rowOff>
    </xdr:from>
    <xdr:ext cx="123825" cy="123825"/>
    <xdr:pic macro="[1]!DesignIconClicked">
      <xdr:nvPicPr>
        <xdr:cNvPr id="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23</xdr:row>
      <xdr:rowOff>0</xdr:rowOff>
    </xdr:from>
    <xdr:ext cx="123825" cy="123825"/>
    <xdr:pic macro="[1]!DesignIconClicked">
      <xdr:nvPicPr>
        <xdr:cNvPr id="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5886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23</xdr:row>
      <xdr:rowOff>0</xdr:rowOff>
    </xdr:from>
    <xdr:ext cx="123825" cy="123825"/>
    <xdr:pic macro="[1]!DesignIconClicked">
      <xdr:nvPicPr>
        <xdr:cNvPr id="1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5886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32</xdr:row>
      <xdr:rowOff>9525</xdr:rowOff>
    </xdr:from>
    <xdr:ext cx="123825" cy="123825"/>
    <xdr:pic macro="[1]!DesignIconClicked">
      <xdr:nvPicPr>
        <xdr:cNvPr id="1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8124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9</xdr:row>
      <xdr:rowOff>0</xdr:rowOff>
    </xdr:from>
    <xdr:ext cx="123825" cy="123825"/>
    <xdr:pic macro="[1]!DesignIconClicked">
      <xdr:nvPicPr>
        <xdr:cNvPr id="1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2419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 macro="[1]!DesignIconClicked">
      <xdr:nvPicPr>
        <xdr:cNvPr id="3089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 macro="[1]!DesignIconClicked">
      <xdr:nvPicPr>
        <xdr:cNvPr id="3090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 macro="[1]!DesignIconClicked">
      <xdr:nvPicPr>
        <xdr:cNvPr id="3091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 macro="[1]!DesignIconClicked">
      <xdr:nvPicPr>
        <xdr:cNvPr id="3092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 macro="[1]!DesignIconClicked">
      <xdr:nvPicPr>
        <xdr:cNvPr id="3093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 macro="[1]!DesignIconClicked">
      <xdr:nvPicPr>
        <xdr:cNvPr id="3094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 macro="[1]!DesignIconClicked">
      <xdr:nvPicPr>
        <xdr:cNvPr id="3095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 macro="[1]!DesignIconClicked">
      <xdr:nvPicPr>
        <xdr:cNvPr id="3096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 macro="[1]!DesignIconClicked">
      <xdr:nvPicPr>
        <xdr:cNvPr id="3097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 macro="[1]!DesignIconClicked">
      <xdr:nvPicPr>
        <xdr:cNvPr id="3098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 macro="[1]!DesignIconClicked">
      <xdr:nvPicPr>
        <xdr:cNvPr id="3099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 macro="[1]!DesignIconClicked">
      <xdr:nvPicPr>
        <xdr:cNvPr id="3100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 macro="[1]!DesignIconClicked">
      <xdr:nvPicPr>
        <xdr:cNvPr id="3101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 macro="[1]!DesignIconClicked">
      <xdr:nvPicPr>
        <xdr:cNvPr id="3102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 macro="[1]!DesignIconClicked">
      <xdr:nvPicPr>
        <xdr:cNvPr id="3103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 macro="[1]!DesignIconClicked">
      <xdr:nvPicPr>
        <xdr:cNvPr id="3104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 macro="[1]!DesignIconClicked">
      <xdr:nvPicPr>
        <xdr:cNvPr id="3105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 macro="[1]!DesignIconClicked">
      <xdr:nvPicPr>
        <xdr:cNvPr id="3106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 macro="[1]!DesignIconClicked">
      <xdr:nvPicPr>
        <xdr:cNvPr id="3107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 macro="[1]!DesignIconClicked">
      <xdr:nvPicPr>
        <xdr:cNvPr id="3108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 macro="[1]!DesignIconClicked">
      <xdr:nvPicPr>
        <xdr:cNvPr id="3109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 macro="[1]!DesignIconClicked">
      <xdr:nvPicPr>
        <xdr:cNvPr id="3110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 macro="[1]!DesignIconClicked">
      <xdr:nvPicPr>
        <xdr:cNvPr id="3111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 macro="[1]!DesignIconClicked">
      <xdr:nvPicPr>
        <xdr:cNvPr id="3112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 macro="[1]!DesignIconClicked">
      <xdr:nvPicPr>
        <xdr:cNvPr id="3113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 macro="[1]!DesignIconClicked">
      <xdr:nvPicPr>
        <xdr:cNvPr id="3114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 macro="[1]!DesignIconClicked">
      <xdr:nvPicPr>
        <xdr:cNvPr id="3115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 macro="[1]!DesignIconClicked">
      <xdr:nvPicPr>
        <xdr:cNvPr id="3116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 macro="[1]!DesignIconClicked">
      <xdr:nvPicPr>
        <xdr:cNvPr id="3117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8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9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 macro="[1]!DesignIconClicked">
      <xdr:nvPicPr>
        <xdr:cNvPr id="3120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 macro="[1]!DesignIconClicked">
      <xdr:nvPicPr>
        <xdr:cNvPr id="3121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 macro="[1]!DesignIconClicked">
      <xdr:nvPicPr>
        <xdr:cNvPr id="3122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 macro="[1]!DesignIconClicked">
      <xdr:nvPicPr>
        <xdr:cNvPr id="3123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 macro="[1]!DesignIconClicked">
      <xdr:nvPicPr>
        <xdr:cNvPr id="3124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 macro="[1]!DesignIconClicked">
      <xdr:nvPicPr>
        <xdr:cNvPr id="3125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 macro="[1]!DesignIconClicked">
      <xdr:nvPicPr>
        <xdr:cNvPr id="3126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 macro="[1]!DesignIconClicked">
      <xdr:nvPicPr>
        <xdr:cNvPr id="3127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8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9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 macro="[1]!DesignIconClicked">
      <xdr:nvPicPr>
        <xdr:cNvPr id="3130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 macro="[1]!DesignIconClicked">
      <xdr:nvPicPr>
        <xdr:cNvPr id="3131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 macro="[1]!DesignIconClicked">
      <xdr:nvPicPr>
        <xdr:cNvPr id="3132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 macro="[1]!DesignIconClicked">
      <xdr:nvPicPr>
        <xdr:cNvPr id="3133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 macro="[1]!DesignIconClicked">
      <xdr:nvPicPr>
        <xdr:cNvPr id="3134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 macro="[1]!DesignIconClicked">
      <xdr:nvPicPr>
        <xdr:cNvPr id="3135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/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2</xdr:col>
      <xdr:colOff>333375</xdr:colOff>
      <xdr:row>2</xdr:row>
      <xdr:rowOff>190500</xdr:rowOff>
    </xdr:to>
    <xdr:pic macro="[0]!Sheet3.Table_click">
      <xdr:nvPicPr>
        <xdr:cNvPr id="3693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3694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_click">
      <xdr:nvPicPr>
        <xdr:cNvPr id="3695" name="Filter" descr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_click">
      <xdr:nvPicPr>
        <xdr:cNvPr id="3696" name="Info" descr="Information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A_click">
      <xdr:nvPicPr>
        <xdr:cNvPr id="3697" name="InfoA" descr="Information_pressed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  <sheetName val="SAPBEXqueries"/>
      <sheetName val="SAPBEXfilters"/>
      <sheetName val="Sheet1"/>
      <sheetName val="Sheet2"/>
    </sheetNames>
    <definedNames>
      <definedName name="DesignIconClicked"/>
    </defined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28515625" defaultRowHeight="10.199999999999999" x14ac:dyDescent="0.2"/>
  <sheetData/>
  <pageMargins left="0.7" right="0.7" top="0.75" bottom="0.75" header="0.3" footer="0.3"/>
  <customProperties>
    <customPr name="_pios_id" r:id="rId1"/>
    <customPr name="serializedData2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baseColWidth="10" defaultColWidth="9.28515625" defaultRowHeight="10.199999999999999" x14ac:dyDescent="0.2"/>
  <cols>
    <col min="3" max="4" width="9.28515625" customWidth="1"/>
    <col min="5" max="5" width="0" hidden="1" customWidth="1"/>
  </cols>
  <sheetData>
    <row r="1" spans="1:4" x14ac:dyDescent="0.2">
      <c r="A1">
        <v>7</v>
      </c>
    </row>
    <row r="14" spans="1:4" ht="13.2" x14ac:dyDescent="0.25">
      <c r="C14" s="12" t="s">
        <v>3</v>
      </c>
      <c r="D14" s="12"/>
    </row>
    <row r="15" spans="1:4" x14ac:dyDescent="0.2">
      <c r="C15" s="7"/>
      <c r="D15" s="7"/>
    </row>
  </sheetData>
  <phoneticPr fontId="2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9A9C"/>
    <pageSetUpPr fitToPage="1"/>
  </sheetPr>
  <dimension ref="A1:N47"/>
  <sheetViews>
    <sheetView showGridLines="0" tabSelected="1" zoomScale="60" zoomScaleNormal="60" zoomScaleSheetLayoutView="70" workbookViewId="0">
      <selection activeCell="O43" sqref="O43"/>
    </sheetView>
  </sheetViews>
  <sheetFormatPr baseColWidth="10" defaultColWidth="13.28515625" defaultRowHeight="15" outlineLevelCol="1" x14ac:dyDescent="0.25"/>
  <cols>
    <col min="1" max="1" width="5.85546875" style="30" customWidth="1"/>
    <col min="2" max="2" width="68.42578125" style="31" customWidth="1"/>
    <col min="3" max="5" width="15.7109375" style="32" customWidth="1"/>
    <col min="6" max="6" width="15.7109375" style="32" hidden="1" customWidth="1" outlineLevel="1"/>
    <col min="7" max="7" width="15.7109375" style="32" customWidth="1" collapsed="1"/>
    <col min="8" max="9" width="15.7109375" style="32" customWidth="1"/>
    <col min="10" max="16384" width="13.28515625" style="30"/>
  </cols>
  <sheetData>
    <row r="1" spans="1:14" x14ac:dyDescent="0.25">
      <c r="E1" s="33"/>
      <c r="F1" s="34" t="s">
        <v>25</v>
      </c>
      <c r="G1" s="34" t="s">
        <v>26</v>
      </c>
    </row>
    <row r="2" spans="1:14" s="32" customFormat="1" x14ac:dyDescent="0.25">
      <c r="A2" s="32" t="s">
        <v>27</v>
      </c>
      <c r="K2" s="147"/>
      <c r="L2" s="35"/>
      <c r="M2" s="36"/>
      <c r="N2" s="36"/>
    </row>
    <row r="3" spans="1:14" ht="31.8" x14ac:dyDescent="0.45">
      <c r="A3" s="37" t="s">
        <v>73</v>
      </c>
      <c r="B3" s="30"/>
      <c r="C3" s="30"/>
      <c r="D3" s="30"/>
      <c r="E3" s="30"/>
      <c r="F3" s="30"/>
      <c r="G3" s="30"/>
      <c r="H3" s="30"/>
      <c r="I3" s="30"/>
      <c r="K3" s="147"/>
      <c r="L3" s="35"/>
      <c r="M3" s="38"/>
      <c r="N3" s="38"/>
    </row>
    <row r="4" spans="1:14" s="41" customFormat="1" ht="28.2" thickBot="1" x14ac:dyDescent="0.5">
      <c r="A4" s="39" t="s">
        <v>88</v>
      </c>
      <c r="B4" s="40"/>
      <c r="C4" s="40"/>
      <c r="D4" s="40"/>
      <c r="E4" s="40"/>
      <c r="F4" s="40"/>
      <c r="G4" s="40"/>
      <c r="H4" s="40"/>
      <c r="I4" s="40"/>
      <c r="K4" s="147"/>
      <c r="L4" s="35"/>
      <c r="M4" s="42"/>
      <c r="N4" s="42"/>
    </row>
    <row r="5" spans="1:14" ht="15.6" x14ac:dyDescent="0.3">
      <c r="A5" s="43"/>
      <c r="B5" s="44"/>
      <c r="C5" s="45"/>
      <c r="D5" s="45"/>
      <c r="E5" s="45"/>
      <c r="F5" s="45"/>
      <c r="G5" s="45"/>
      <c r="H5" s="46"/>
      <c r="I5" s="47"/>
    </row>
    <row r="6" spans="1:14" ht="15.6" x14ac:dyDescent="0.3">
      <c r="A6" s="43"/>
      <c r="B6" s="44"/>
      <c r="C6" s="45"/>
      <c r="D6" s="45"/>
      <c r="E6" s="45"/>
      <c r="F6" s="45"/>
      <c r="G6" s="45"/>
      <c r="H6" s="46"/>
      <c r="I6" s="47"/>
    </row>
    <row r="7" spans="1:14" ht="15.6" x14ac:dyDescent="0.3">
      <c r="A7" s="43"/>
      <c r="B7" s="44"/>
      <c r="C7" s="45"/>
      <c r="D7" s="45"/>
      <c r="E7" s="45"/>
      <c r="F7" s="45"/>
      <c r="G7" s="45"/>
      <c r="H7" s="46"/>
      <c r="I7" s="47"/>
    </row>
    <row r="8" spans="1:14" x14ac:dyDescent="0.25">
      <c r="A8" s="48"/>
      <c r="B8" s="49"/>
      <c r="C8" s="45"/>
      <c r="D8" s="45"/>
      <c r="E8" s="45"/>
      <c r="F8" s="45"/>
      <c r="G8" s="45"/>
      <c r="H8" s="45"/>
      <c r="I8" s="45"/>
    </row>
    <row r="9" spans="1:14" s="48" customFormat="1" ht="43.5" customHeight="1" thickBot="1" x14ac:dyDescent="0.3">
      <c r="A9" s="50" t="s">
        <v>28</v>
      </c>
      <c r="B9" s="50"/>
      <c r="C9" s="148" t="s">
        <v>84</v>
      </c>
      <c r="D9" s="149"/>
      <c r="E9" s="149"/>
      <c r="F9" s="146"/>
      <c r="G9" s="51" t="s">
        <v>85</v>
      </c>
      <c r="H9" s="52" t="s">
        <v>29</v>
      </c>
      <c r="I9" s="52" t="s">
        <v>30</v>
      </c>
    </row>
    <row r="10" spans="1:14" s="59" customFormat="1" ht="19.5" customHeight="1" x14ac:dyDescent="0.2">
      <c r="A10" s="53" t="s">
        <v>31</v>
      </c>
      <c r="B10" s="54"/>
      <c r="C10" s="55">
        <v>13125.959434619999</v>
      </c>
      <c r="D10" s="55"/>
      <c r="E10" s="55"/>
      <c r="F10" s="56">
        <v>13125.959434619999</v>
      </c>
      <c r="G10" s="55">
        <v>12925.10245722</v>
      </c>
      <c r="H10" s="57">
        <v>200.85697739999887</v>
      </c>
      <c r="I10" s="58">
        <v>1.554006848802963</v>
      </c>
      <c r="K10" s="60"/>
      <c r="L10" s="60"/>
    </row>
    <row r="11" spans="1:14" s="59" customFormat="1" ht="19.5" customHeight="1" x14ac:dyDescent="0.2">
      <c r="A11" s="61" t="s">
        <v>6</v>
      </c>
      <c r="B11" s="61" t="s">
        <v>32</v>
      </c>
      <c r="C11" s="57"/>
      <c r="D11" s="57"/>
      <c r="E11" s="57"/>
      <c r="F11" s="62"/>
      <c r="G11" s="57"/>
      <c r="H11" s="57"/>
      <c r="I11" s="63"/>
      <c r="K11" s="60"/>
      <c r="L11" s="60"/>
    </row>
    <row r="12" spans="1:14" s="48" customFormat="1" ht="19.5" customHeight="1" x14ac:dyDescent="0.25">
      <c r="A12" s="61"/>
      <c r="B12" s="61" t="s">
        <v>33</v>
      </c>
      <c r="C12" s="57">
        <v>11685.463936550001</v>
      </c>
      <c r="D12" s="57"/>
      <c r="E12" s="57"/>
      <c r="F12" s="62">
        <v>11685.463936550001</v>
      </c>
      <c r="G12" s="57">
        <v>12201.83429692</v>
      </c>
      <c r="H12" s="57">
        <v>-516.37036036999962</v>
      </c>
      <c r="I12" s="58">
        <v>-4.2319076608042643</v>
      </c>
      <c r="K12" s="60"/>
      <c r="L12" s="60"/>
    </row>
    <row r="13" spans="1:14" s="48" customFormat="1" ht="19.5" customHeight="1" x14ac:dyDescent="0.25">
      <c r="A13" s="61"/>
      <c r="B13" s="61" t="s">
        <v>34</v>
      </c>
      <c r="C13" s="57">
        <v>-431.33507952999997</v>
      </c>
      <c r="D13" s="57"/>
      <c r="E13" s="57"/>
      <c r="F13" s="62">
        <v>-431.33507952999997</v>
      </c>
      <c r="G13" s="57">
        <v>-359.57250949000002</v>
      </c>
      <c r="H13" s="57">
        <v>-71.762570039999957</v>
      </c>
      <c r="I13" s="58">
        <v>-19.957746531230782</v>
      </c>
      <c r="K13" s="60"/>
      <c r="L13" s="60"/>
    </row>
    <row r="14" spans="1:14" s="48" customFormat="1" ht="19.5" customHeight="1" x14ac:dyDescent="0.25">
      <c r="A14" s="61"/>
      <c r="B14" s="61" t="s">
        <v>35</v>
      </c>
      <c r="C14" s="57"/>
      <c r="D14" s="57">
        <v>11254.128857019999</v>
      </c>
      <c r="E14" s="57"/>
      <c r="F14" s="62">
        <v>11254.128857019999</v>
      </c>
      <c r="G14" s="57">
        <v>11842.261787429999</v>
      </c>
      <c r="H14" s="57">
        <v>-588.13293040999997</v>
      </c>
      <c r="I14" s="58">
        <v>-4.9663902130104507</v>
      </c>
      <c r="K14" s="60"/>
      <c r="L14" s="60"/>
    </row>
    <row r="15" spans="1:14" s="48" customFormat="1" ht="19.5" customHeight="1" x14ac:dyDescent="0.25">
      <c r="A15" s="61" t="s">
        <v>7</v>
      </c>
      <c r="B15" s="61" t="s">
        <v>70</v>
      </c>
      <c r="C15" s="57"/>
      <c r="D15" s="57">
        <v>1242.0422322899999</v>
      </c>
      <c r="E15" s="57"/>
      <c r="F15" s="62">
        <v>1242.0422322899999</v>
      </c>
      <c r="G15" s="57">
        <v>1968.81134675</v>
      </c>
      <c r="H15" s="57">
        <v>-726.76911446000008</v>
      </c>
      <c r="I15" s="58">
        <v>-36.914106354563046</v>
      </c>
      <c r="K15" s="60"/>
      <c r="L15" s="60"/>
    </row>
    <row r="16" spans="1:14" s="48" customFormat="1" ht="19.5" customHeight="1" x14ac:dyDescent="0.25">
      <c r="A16" s="61" t="s">
        <v>8</v>
      </c>
      <c r="B16" s="61" t="s">
        <v>36</v>
      </c>
      <c r="C16" s="57"/>
      <c r="D16" s="57"/>
      <c r="E16" s="57"/>
      <c r="F16" s="62"/>
      <c r="G16" s="57"/>
      <c r="H16" s="57"/>
      <c r="I16" s="63"/>
      <c r="K16" s="60"/>
      <c r="L16" s="60"/>
    </row>
    <row r="17" spans="1:12" s="48" customFormat="1" ht="19.5" customHeight="1" x14ac:dyDescent="0.25">
      <c r="A17" s="61"/>
      <c r="B17" s="61" t="s">
        <v>33</v>
      </c>
      <c r="C17" s="57">
        <v>-8518.5322366100008</v>
      </c>
      <c r="D17" s="57"/>
      <c r="E17" s="57"/>
      <c r="F17" s="62">
        <v>-8518.5322366100008</v>
      </c>
      <c r="G17" s="57">
        <v>-10297.51876438</v>
      </c>
      <c r="H17" s="57">
        <v>1778.9865277699992</v>
      </c>
      <c r="I17" s="58">
        <v>17.275875562603158</v>
      </c>
      <c r="K17" s="60"/>
      <c r="L17" s="60"/>
    </row>
    <row r="18" spans="1:12" s="48" customFormat="1" ht="19.5" customHeight="1" x14ac:dyDescent="0.25">
      <c r="A18" s="61"/>
      <c r="B18" s="61" t="s">
        <v>37</v>
      </c>
      <c r="C18" s="57">
        <v>87.144305270000004</v>
      </c>
      <c r="D18" s="57"/>
      <c r="E18" s="57"/>
      <c r="F18" s="62">
        <v>87.144305270000004</v>
      </c>
      <c r="G18" s="57">
        <v>119.80479336000001</v>
      </c>
      <c r="H18" s="57">
        <v>-32.660488090000001</v>
      </c>
      <c r="I18" s="58">
        <v>-27.26142016025927</v>
      </c>
      <c r="K18" s="60"/>
      <c r="L18" s="60"/>
    </row>
    <row r="19" spans="1:12" s="48" customFormat="1" ht="19.5" customHeight="1" x14ac:dyDescent="0.25">
      <c r="A19" s="61"/>
      <c r="B19" s="61" t="s">
        <v>35</v>
      </c>
      <c r="C19" s="57"/>
      <c r="D19" s="57">
        <v>-8431.3879313399993</v>
      </c>
      <c r="E19" s="57"/>
      <c r="F19" s="62">
        <v>-8431.3879313399993</v>
      </c>
      <c r="G19" s="57">
        <v>-10177.713971020001</v>
      </c>
      <c r="H19" s="57">
        <v>1746.3260396800015</v>
      </c>
      <c r="I19" s="58">
        <v>17.158332850112377</v>
      </c>
      <c r="K19" s="60"/>
      <c r="L19" s="60"/>
    </row>
    <row r="20" spans="1:12" s="48" customFormat="1" ht="19.5" customHeight="1" x14ac:dyDescent="0.25">
      <c r="A20" s="61" t="s">
        <v>9</v>
      </c>
      <c r="B20" s="61" t="s">
        <v>38</v>
      </c>
      <c r="C20" s="57"/>
      <c r="D20" s="57"/>
      <c r="E20" s="57"/>
      <c r="F20" s="62"/>
      <c r="G20" s="57"/>
      <c r="H20" s="57"/>
      <c r="I20" s="58"/>
      <c r="K20" s="60"/>
      <c r="L20" s="60"/>
    </row>
    <row r="21" spans="1:12" s="48" customFormat="1" ht="19.5" customHeight="1" x14ac:dyDescent="0.25">
      <c r="A21" s="61"/>
      <c r="B21" s="61" t="s">
        <v>33</v>
      </c>
      <c r="C21" s="57">
        <v>-3148.9555225399999</v>
      </c>
      <c r="D21" s="57"/>
      <c r="E21" s="57"/>
      <c r="F21" s="62">
        <v>-3148.9555225399999</v>
      </c>
      <c r="G21" s="57">
        <v>-3040.96352269</v>
      </c>
      <c r="H21" s="57">
        <v>-107.99199984999996</v>
      </c>
      <c r="I21" s="58">
        <v>-3.5512428558982361</v>
      </c>
      <c r="K21" s="60"/>
      <c r="L21" s="60"/>
    </row>
    <row r="22" spans="1:12" s="48" customFormat="1" ht="19.5" customHeight="1" x14ac:dyDescent="0.25">
      <c r="A22" s="61"/>
      <c r="B22" s="61" t="s">
        <v>37</v>
      </c>
      <c r="C22" s="57">
        <v>103.9506717</v>
      </c>
      <c r="D22" s="57"/>
      <c r="E22" s="57"/>
      <c r="F22" s="62">
        <v>103.9506717</v>
      </c>
      <c r="G22" s="57">
        <v>69.57246284</v>
      </c>
      <c r="H22" s="57">
        <v>34.378208860000001</v>
      </c>
      <c r="I22" s="58">
        <v>49.413528652940812</v>
      </c>
      <c r="K22" s="60"/>
      <c r="L22" s="60"/>
    </row>
    <row r="23" spans="1:12" s="48" customFormat="1" ht="19.5" customHeight="1" x14ac:dyDescent="0.25">
      <c r="A23" s="61"/>
      <c r="B23" s="61" t="s">
        <v>35</v>
      </c>
      <c r="C23" s="57"/>
      <c r="D23" s="57">
        <v>-3045.00485084</v>
      </c>
      <c r="E23" s="57"/>
      <c r="F23" s="62">
        <v>-3045.00485084</v>
      </c>
      <c r="G23" s="57">
        <v>-2971.3910598500001</v>
      </c>
      <c r="H23" s="57">
        <v>-73.61379098999987</v>
      </c>
      <c r="I23" s="58">
        <v>-2.4774184719299788</v>
      </c>
      <c r="K23" s="60"/>
      <c r="L23" s="60"/>
    </row>
    <row r="24" spans="1:12" s="68" customFormat="1" ht="19.5" customHeight="1" x14ac:dyDescent="0.25">
      <c r="A24" s="64" t="s">
        <v>10</v>
      </c>
      <c r="B24" s="64" t="s">
        <v>39</v>
      </c>
      <c r="C24" s="65"/>
      <c r="D24" s="65"/>
      <c r="E24" s="65">
        <v>1019.77830713</v>
      </c>
      <c r="F24" s="66">
        <v>1019.77830713</v>
      </c>
      <c r="G24" s="57">
        <v>661.96810330999995</v>
      </c>
      <c r="H24" s="65">
        <v>357.81020382000008</v>
      </c>
      <c r="I24" s="67">
        <v>54.052484104726929</v>
      </c>
      <c r="K24" s="69"/>
      <c r="L24" s="69"/>
    </row>
    <row r="25" spans="1:12" s="70" customFormat="1" ht="19.5" customHeight="1" x14ac:dyDescent="0.2">
      <c r="A25" s="61" t="s">
        <v>11</v>
      </c>
      <c r="B25" s="61" t="s">
        <v>40</v>
      </c>
      <c r="C25" s="57"/>
      <c r="D25" s="57">
        <v>1795.8278848</v>
      </c>
      <c r="E25" s="57"/>
      <c r="F25" s="62">
        <v>1795.8278848</v>
      </c>
      <c r="G25" s="57">
        <v>2150.76181782</v>
      </c>
      <c r="H25" s="57">
        <v>-354.93393302000004</v>
      </c>
      <c r="I25" s="58">
        <v>-16.502707555956107</v>
      </c>
      <c r="K25" s="60"/>
      <c r="L25" s="60"/>
    </row>
    <row r="26" spans="1:12" s="48" customFormat="1" ht="19.5" customHeight="1" x14ac:dyDescent="0.25">
      <c r="A26" s="61"/>
      <c r="B26" s="61" t="s">
        <v>41</v>
      </c>
      <c r="C26" s="57"/>
      <c r="D26" s="57"/>
      <c r="E26" s="57"/>
      <c r="F26" s="62"/>
      <c r="G26" s="57"/>
      <c r="H26" s="57"/>
      <c r="I26" s="58"/>
      <c r="K26" s="60"/>
      <c r="L26" s="60"/>
    </row>
    <row r="27" spans="1:12" s="48" customFormat="1" ht="19.5" customHeight="1" x14ac:dyDescent="0.25">
      <c r="A27" s="61"/>
      <c r="B27" s="61" t="s">
        <v>42</v>
      </c>
      <c r="C27" s="57"/>
      <c r="D27" s="57">
        <v>17.753882560000001</v>
      </c>
      <c r="E27" s="57"/>
      <c r="F27" s="62">
        <v>17.753882560000001</v>
      </c>
      <c r="G27" s="57">
        <v>37.301173609999999</v>
      </c>
      <c r="H27" s="57">
        <v>-19.547291049999998</v>
      </c>
      <c r="I27" s="58">
        <v>-52.403957190128736</v>
      </c>
      <c r="K27" s="60"/>
      <c r="L27" s="60"/>
    </row>
    <row r="28" spans="1:12" s="48" customFormat="1" ht="19.5" customHeight="1" x14ac:dyDescent="0.25">
      <c r="A28" s="61" t="s">
        <v>12</v>
      </c>
      <c r="B28" s="61" t="s">
        <v>43</v>
      </c>
      <c r="C28" s="57"/>
      <c r="D28" s="57">
        <v>-236.97478996000001</v>
      </c>
      <c r="E28" s="57"/>
      <c r="F28" s="62">
        <v>-236.97478996000001</v>
      </c>
      <c r="G28" s="57">
        <v>156.12249077000001</v>
      </c>
      <c r="H28" s="57">
        <v>-393.09728073000002</v>
      </c>
      <c r="I28" s="58" t="s">
        <v>89</v>
      </c>
      <c r="K28" s="60"/>
      <c r="L28" s="60"/>
    </row>
    <row r="29" spans="1:12" s="48" customFormat="1" ht="19.5" customHeight="1" x14ac:dyDescent="0.25">
      <c r="A29" s="61" t="s">
        <v>13</v>
      </c>
      <c r="B29" s="61" t="s">
        <v>44</v>
      </c>
      <c r="C29" s="57"/>
      <c r="D29" s="57">
        <v>162.51971996</v>
      </c>
      <c r="E29" s="57"/>
      <c r="F29" s="62">
        <v>162.51971996</v>
      </c>
      <c r="G29" s="57">
        <v>186.40305932000001</v>
      </c>
      <c r="H29" s="57">
        <v>-23.883339360000008</v>
      </c>
      <c r="I29" s="58">
        <v>-12.81274000927165</v>
      </c>
      <c r="K29" s="60"/>
      <c r="L29" s="60"/>
    </row>
    <row r="30" spans="1:12" s="48" customFormat="1" ht="19.5" customHeight="1" x14ac:dyDescent="0.25">
      <c r="A30" s="61" t="s">
        <v>14</v>
      </c>
      <c r="B30" s="61" t="s">
        <v>45</v>
      </c>
      <c r="C30" s="57"/>
      <c r="D30" s="57">
        <v>-215.93272214999999</v>
      </c>
      <c r="E30" s="57"/>
      <c r="F30" s="62">
        <v>-215.93272214999999</v>
      </c>
      <c r="G30" s="57">
        <v>-234.21376660999999</v>
      </c>
      <c r="H30" s="57">
        <v>18.281044460000004</v>
      </c>
      <c r="I30" s="58">
        <v>7.8052817836453663</v>
      </c>
      <c r="K30" s="60"/>
      <c r="L30" s="60"/>
    </row>
    <row r="31" spans="1:12" s="48" customFormat="1" ht="19.5" customHeight="1" x14ac:dyDescent="0.25">
      <c r="A31" s="61" t="s">
        <v>15</v>
      </c>
      <c r="B31" s="61" t="s">
        <v>71</v>
      </c>
      <c r="C31" s="57"/>
      <c r="D31" s="57">
        <v>-1242.0422322899999</v>
      </c>
      <c r="E31" s="57"/>
      <c r="F31" s="62">
        <v>-1242.0422322899999</v>
      </c>
      <c r="G31" s="57">
        <v>-1968.81134675</v>
      </c>
      <c r="H31" s="57">
        <v>726.76911446000008</v>
      </c>
      <c r="I31" s="58">
        <v>36.914106354563046</v>
      </c>
      <c r="K31" s="60"/>
      <c r="L31" s="60"/>
    </row>
    <row r="32" spans="1:12" s="68" customFormat="1" ht="19.5" customHeight="1" x14ac:dyDescent="0.25">
      <c r="A32" s="64" t="s">
        <v>16</v>
      </c>
      <c r="B32" s="64" t="s">
        <v>46</v>
      </c>
      <c r="C32" s="65"/>
      <c r="D32" s="65"/>
      <c r="E32" s="65">
        <v>263.39786035999998</v>
      </c>
      <c r="F32" s="66">
        <v>263.39786035999998</v>
      </c>
      <c r="G32" s="57">
        <v>290.26225455000002</v>
      </c>
      <c r="H32" s="65">
        <v>-26.864394190000041</v>
      </c>
      <c r="I32" s="67">
        <v>-9.2552144720464966</v>
      </c>
      <c r="K32" s="69"/>
      <c r="L32" s="69"/>
    </row>
    <row r="33" spans="1:12" s="70" customFormat="1" ht="19.5" customHeight="1" x14ac:dyDescent="0.2">
      <c r="A33" s="64" t="s">
        <v>17</v>
      </c>
      <c r="B33" s="64" t="s">
        <v>47</v>
      </c>
      <c r="C33" s="65"/>
      <c r="D33" s="65"/>
      <c r="E33" s="65">
        <v>1283.1761674899999</v>
      </c>
      <c r="F33" s="66">
        <v>1283.1761674899999</v>
      </c>
      <c r="G33" s="57">
        <v>952.23035786000003</v>
      </c>
      <c r="H33" s="65">
        <v>330.94580962999987</v>
      </c>
      <c r="I33" s="67">
        <v>34.754805588613316</v>
      </c>
      <c r="K33" s="69"/>
      <c r="L33" s="69"/>
    </row>
    <row r="34" spans="1:12" s="70" customFormat="1" ht="19.5" customHeight="1" x14ac:dyDescent="0.2">
      <c r="A34" s="61" t="s">
        <v>18</v>
      </c>
      <c r="B34" s="61" t="s">
        <v>48</v>
      </c>
      <c r="C34" s="57"/>
      <c r="D34" s="57"/>
      <c r="E34" s="57">
        <v>-193.7843341</v>
      </c>
      <c r="F34" s="62">
        <v>-193.7843341</v>
      </c>
      <c r="G34" s="57">
        <v>-153.18017749000001</v>
      </c>
      <c r="H34" s="57">
        <v>-40.60415660999999</v>
      </c>
      <c r="I34" s="58">
        <v>-26.507448467116923</v>
      </c>
      <c r="K34" s="69"/>
      <c r="L34" s="69"/>
    </row>
    <row r="35" spans="1:12" s="71" customFormat="1" ht="19.5" customHeight="1" x14ac:dyDescent="0.25">
      <c r="A35" s="61" t="s">
        <v>19</v>
      </c>
      <c r="B35" s="61" t="s">
        <v>49</v>
      </c>
      <c r="C35" s="57"/>
      <c r="D35" s="57"/>
      <c r="E35" s="57">
        <v>0</v>
      </c>
      <c r="F35" s="62">
        <v>0</v>
      </c>
      <c r="G35" s="57">
        <v>0</v>
      </c>
      <c r="H35" s="57">
        <v>0</v>
      </c>
      <c r="I35" s="58" t="s">
        <v>89</v>
      </c>
      <c r="K35" s="60"/>
      <c r="L35" s="60"/>
    </row>
    <row r="36" spans="1:12" s="48" customFormat="1" ht="19.5" customHeight="1" x14ac:dyDescent="0.25">
      <c r="A36" s="61" t="s">
        <v>20</v>
      </c>
      <c r="B36" s="61" t="s">
        <v>50</v>
      </c>
      <c r="C36" s="57"/>
      <c r="D36" s="57"/>
      <c r="E36" s="57">
        <v>-50.772512949999999</v>
      </c>
      <c r="F36" s="62">
        <v>-50.772512949999999</v>
      </c>
      <c r="G36" s="57">
        <v>-54.245918430000003</v>
      </c>
      <c r="H36" s="57">
        <v>3.4734054800000038</v>
      </c>
      <c r="I36" s="58">
        <v>6.4030724901121436</v>
      </c>
      <c r="K36" s="60"/>
      <c r="L36" s="60"/>
    </row>
    <row r="37" spans="1:12" s="48" customFormat="1" ht="19.5" customHeight="1" x14ac:dyDescent="0.25">
      <c r="A37" s="61" t="s">
        <v>21</v>
      </c>
      <c r="B37" s="61" t="s">
        <v>51</v>
      </c>
      <c r="C37" s="57"/>
      <c r="D37" s="57"/>
      <c r="E37" s="57">
        <v>-211.78461587999999</v>
      </c>
      <c r="F37" s="62">
        <v>-211.78461587999999</v>
      </c>
      <c r="G37" s="57">
        <v>-187.5955563</v>
      </c>
      <c r="H37" s="57">
        <v>-24.189059579999991</v>
      </c>
      <c r="I37" s="58">
        <v>-12.894260427638921</v>
      </c>
      <c r="K37" s="60"/>
      <c r="L37" s="60"/>
    </row>
    <row r="38" spans="1:12" s="68" customFormat="1" ht="19.5" customHeight="1" x14ac:dyDescent="0.25">
      <c r="A38" s="64" t="s">
        <v>22</v>
      </c>
      <c r="B38" s="64" t="s">
        <v>52</v>
      </c>
      <c r="C38" s="65"/>
      <c r="D38" s="65"/>
      <c r="E38" s="65">
        <v>826.83470455999998</v>
      </c>
      <c r="F38" s="66">
        <v>826.83470455999998</v>
      </c>
      <c r="G38" s="57">
        <v>557.20870563999995</v>
      </c>
      <c r="H38" s="65">
        <v>269.62599892000003</v>
      </c>
      <c r="I38" s="67">
        <v>48.388691022031402</v>
      </c>
      <c r="K38" s="69"/>
      <c r="L38" s="69"/>
    </row>
    <row r="39" spans="1:12" s="68" customFormat="1" ht="19.5" customHeight="1" x14ac:dyDescent="0.25">
      <c r="A39" s="61"/>
      <c r="B39" s="61" t="s">
        <v>41</v>
      </c>
      <c r="C39" s="57"/>
      <c r="D39" s="57"/>
      <c r="E39" s="57"/>
      <c r="F39" s="62"/>
      <c r="G39" s="57"/>
      <c r="H39" s="57"/>
      <c r="I39" s="58"/>
      <c r="K39" s="60"/>
      <c r="L39" s="60"/>
    </row>
    <row r="40" spans="1:12" s="48" customFormat="1" ht="19.5" customHeight="1" x14ac:dyDescent="0.25">
      <c r="A40" s="61"/>
      <c r="B40" s="61" t="s">
        <v>53</v>
      </c>
      <c r="C40" s="57"/>
      <c r="D40" s="57"/>
      <c r="E40" s="57">
        <v>825.91413286</v>
      </c>
      <c r="F40" s="62">
        <v>825.91413286</v>
      </c>
      <c r="G40" s="57">
        <v>553.57916342999999</v>
      </c>
      <c r="H40" s="57">
        <v>272.33496943</v>
      </c>
      <c r="I40" s="58">
        <v>49.195307088980911</v>
      </c>
      <c r="K40" s="60"/>
      <c r="L40" s="60"/>
    </row>
    <row r="41" spans="1:12" s="48" customFormat="1" ht="19.5" customHeight="1" x14ac:dyDescent="0.25">
      <c r="A41" s="61"/>
      <c r="B41" s="61" t="s">
        <v>54</v>
      </c>
      <c r="C41" s="57"/>
      <c r="D41" s="57"/>
      <c r="E41" s="57">
        <v>0.92057169999999999</v>
      </c>
      <c r="F41" s="62">
        <v>0.92057169999999999</v>
      </c>
      <c r="G41" s="57">
        <v>3.6295422099999999</v>
      </c>
      <c r="H41" s="57">
        <v>-2.7089705099999999</v>
      </c>
      <c r="I41" s="58">
        <v>-74.636699431028248</v>
      </c>
      <c r="K41" s="60"/>
      <c r="L41" s="60"/>
    </row>
    <row r="42" spans="1:12" s="72" customFormat="1" ht="19.5" customHeight="1" x14ac:dyDescent="0.25">
      <c r="A42" s="48"/>
      <c r="B42" s="74"/>
      <c r="C42" s="75"/>
      <c r="D42" s="75"/>
      <c r="E42" s="75"/>
      <c r="F42" s="76"/>
      <c r="G42" s="75"/>
      <c r="H42" s="75"/>
      <c r="I42" s="77"/>
      <c r="K42" s="60"/>
      <c r="L42" s="60"/>
    </row>
    <row r="43" spans="1:12" s="73" customFormat="1" ht="19.5" customHeight="1" x14ac:dyDescent="0.3">
      <c r="B43" s="78"/>
      <c r="C43" s="79"/>
      <c r="D43" s="79"/>
      <c r="E43" s="79" t="s">
        <v>23</v>
      </c>
      <c r="F43" s="79" t="s">
        <v>23</v>
      </c>
      <c r="G43" s="79" t="s">
        <v>23</v>
      </c>
      <c r="H43" s="80" t="s">
        <v>23</v>
      </c>
      <c r="I43" s="81" t="s">
        <v>4</v>
      </c>
      <c r="K43" s="60"/>
      <c r="L43" s="60"/>
    </row>
    <row r="44" spans="1:12" s="48" customFormat="1" ht="19.5" customHeight="1" x14ac:dyDescent="0.25">
      <c r="A44" s="61" t="s">
        <v>55</v>
      </c>
      <c r="B44" s="61"/>
      <c r="C44" s="82"/>
      <c r="D44" s="82"/>
      <c r="E44" s="82">
        <v>5.4949141700525344</v>
      </c>
      <c r="F44" s="82">
        <v>5.4949141700525344</v>
      </c>
      <c r="G44" s="82">
        <v>3.550331237518447</v>
      </c>
      <c r="H44" s="82">
        <v>1.9445829325340873</v>
      </c>
      <c r="I44" s="58">
        <v>54.771873451821364</v>
      </c>
      <c r="K44" s="60"/>
      <c r="L44" s="60"/>
    </row>
    <row r="45" spans="1:12" s="59" customFormat="1" ht="19.95" customHeight="1" x14ac:dyDescent="0.25">
      <c r="A45" s="48"/>
      <c r="B45" s="83"/>
      <c r="C45" s="84"/>
      <c r="D45" s="84"/>
      <c r="E45" s="85"/>
      <c r="F45" s="85"/>
      <c r="G45" s="85"/>
      <c r="H45" s="86"/>
      <c r="I45" s="87"/>
    </row>
    <row r="46" spans="1:12" s="59" customFormat="1" ht="15" customHeight="1" x14ac:dyDescent="0.25">
      <c r="A46" s="119" t="s">
        <v>72</v>
      </c>
      <c r="B46" s="83"/>
      <c r="C46" s="84"/>
      <c r="D46" s="84"/>
      <c r="E46" s="85"/>
      <c r="F46" s="85"/>
      <c r="G46" s="85"/>
      <c r="H46" s="86"/>
      <c r="I46" s="87"/>
    </row>
    <row r="47" spans="1:12" s="59" customFormat="1" ht="15" customHeight="1" x14ac:dyDescent="0.25">
      <c r="B47" s="83"/>
      <c r="C47" s="84"/>
      <c r="D47" s="84"/>
      <c r="E47" s="85"/>
      <c r="F47" s="85"/>
      <c r="G47" s="85"/>
      <c r="H47" s="86"/>
      <c r="I47" s="87"/>
    </row>
  </sheetData>
  <mergeCells count="1">
    <mergeCell ref="C9:E9"/>
  </mergeCells>
  <pageMargins left="0.6692913385826772" right="0.39370078740157483" top="0.39370078740157483" bottom="0.78740157480314965" header="0.19685039370078741" footer="0.31496062992125984"/>
  <pageSetup paperSize="9" scale="6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909C"/>
    <pageSetUpPr fitToPage="1"/>
  </sheetPr>
  <dimension ref="A1:IQ421"/>
  <sheetViews>
    <sheetView showGridLines="0" zoomScale="80" zoomScaleNormal="80" zoomScaleSheetLayoutView="70" workbookViewId="0">
      <selection activeCell="J27" sqref="J27"/>
    </sheetView>
  </sheetViews>
  <sheetFormatPr baseColWidth="10" defaultColWidth="13.28515625" defaultRowHeight="10.199999999999999" outlineLevelRow="1" x14ac:dyDescent="0.2"/>
  <cols>
    <col min="1" max="1" width="6.140625" style="126" customWidth="1"/>
    <col min="2" max="2" width="63.140625" style="126" customWidth="1"/>
    <col min="3" max="3" width="14.140625" style="126" customWidth="1"/>
    <col min="4" max="4" width="13.140625" style="126" customWidth="1"/>
    <col min="5" max="8" width="12.85546875" style="126" customWidth="1"/>
    <col min="9" max="9" width="12.140625" style="126" customWidth="1"/>
    <col min="10" max="10" width="12.85546875" style="126" customWidth="1"/>
    <col min="11" max="11" width="12.5703125" style="126" customWidth="1"/>
    <col min="12" max="13" width="12.85546875" style="126" customWidth="1"/>
    <col min="14" max="14" width="14.140625" style="126" customWidth="1"/>
    <col min="15" max="15" width="6.7109375" style="126" customWidth="1"/>
    <col min="16" max="16" width="5.7109375" style="126" customWidth="1"/>
    <col min="17" max="17" width="6.28515625" style="126" customWidth="1"/>
    <col min="18" max="18" width="3.7109375" style="126" customWidth="1"/>
    <col min="19" max="19" width="3.140625" style="126" customWidth="1"/>
    <col min="20" max="20" width="13.28515625" style="126"/>
    <col min="21" max="21" width="13.28515625" style="160"/>
    <col min="22" max="251" width="13.28515625" style="125"/>
    <col min="252" max="16384" width="13.28515625" style="126"/>
  </cols>
  <sheetData>
    <row r="1" spans="1:251" s="88" customFormat="1" ht="18" customHeight="1" x14ac:dyDescent="0.25">
      <c r="C1" s="123" t="s">
        <v>74</v>
      </c>
      <c r="D1" s="123" t="s">
        <v>75</v>
      </c>
      <c r="E1" s="123" t="s">
        <v>76</v>
      </c>
      <c r="F1" s="123" t="s">
        <v>77</v>
      </c>
      <c r="G1" s="123" t="s">
        <v>78</v>
      </c>
      <c r="H1" s="123" t="s">
        <v>79</v>
      </c>
      <c r="I1" s="123" t="s">
        <v>80</v>
      </c>
      <c r="J1" s="123" t="s">
        <v>81</v>
      </c>
      <c r="K1" s="123" t="s">
        <v>82</v>
      </c>
      <c r="L1" s="123" t="s">
        <v>83</v>
      </c>
      <c r="M1" s="123" t="s">
        <v>25</v>
      </c>
      <c r="N1" s="123" t="s">
        <v>26</v>
      </c>
      <c r="P1" s="156" t="str">
        <f>A4</f>
        <v>Q1 2018 vs. Q1 2017</v>
      </c>
      <c r="Q1" s="157" t="s">
        <v>56</v>
      </c>
      <c r="R1" s="158" t="s">
        <v>27</v>
      </c>
      <c r="S1" s="89"/>
      <c r="U1" s="159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</row>
    <row r="2" spans="1:251" ht="15" x14ac:dyDescent="0.25">
      <c r="A2" s="32" t="s">
        <v>27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2"/>
      <c r="P2" s="156"/>
      <c r="Q2" s="157"/>
      <c r="R2" s="158"/>
      <c r="S2" s="122"/>
      <c r="T2" s="32"/>
    </row>
    <row r="3" spans="1:251" s="30" customFormat="1" ht="31.8" x14ac:dyDescent="0.45">
      <c r="A3" s="37" t="s">
        <v>67</v>
      </c>
      <c r="P3" s="156"/>
      <c r="Q3" s="157"/>
      <c r="R3" s="158"/>
      <c r="S3" s="122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</row>
    <row r="4" spans="1:251" s="41" customFormat="1" ht="28.2" thickBot="1" x14ac:dyDescent="0.5">
      <c r="A4" s="39" t="s">
        <v>88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P4" s="156"/>
      <c r="Q4" s="157"/>
      <c r="R4" s="158"/>
      <c r="S4" s="122"/>
      <c r="U4" s="161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ht="1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156"/>
      <c r="Q5" s="157"/>
      <c r="R5" s="158"/>
      <c r="S5" s="122"/>
      <c r="T5" s="32"/>
    </row>
    <row r="6" spans="1:251" s="98" customFormat="1" ht="30" customHeight="1" x14ac:dyDescent="0.5">
      <c r="A6" s="90"/>
      <c r="B6" s="90"/>
      <c r="C6" s="90"/>
      <c r="D6" s="91"/>
      <c r="E6" s="92"/>
      <c r="F6" s="92"/>
      <c r="G6" s="92"/>
      <c r="H6" s="93"/>
      <c r="I6" s="93"/>
      <c r="J6" s="93"/>
      <c r="K6" s="94"/>
      <c r="L6" s="95"/>
      <c r="M6" s="96"/>
      <c r="N6" s="96"/>
      <c r="O6" s="97"/>
      <c r="P6" s="156"/>
      <c r="Q6" s="157"/>
      <c r="R6" s="158"/>
      <c r="S6" s="122"/>
      <c r="U6" s="162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</row>
    <row r="7" spans="1:251" s="101" customFormat="1" ht="34.5" customHeight="1" thickBot="1" x14ac:dyDescent="0.25">
      <c r="A7" s="99" t="s">
        <v>28</v>
      </c>
      <c r="B7" s="100"/>
      <c r="C7" s="150" t="s">
        <v>5</v>
      </c>
      <c r="D7" s="150"/>
      <c r="E7" s="150"/>
      <c r="F7" s="150"/>
      <c r="G7" s="151" t="s">
        <v>24</v>
      </c>
      <c r="H7" s="151"/>
      <c r="I7" s="151"/>
      <c r="J7" s="151"/>
      <c r="K7" s="151"/>
      <c r="L7" s="151"/>
      <c r="M7" s="154" t="s">
        <v>57</v>
      </c>
      <c r="N7" s="154"/>
      <c r="O7" s="155"/>
      <c r="P7" s="156"/>
      <c r="Q7" s="157"/>
      <c r="R7" s="158"/>
      <c r="S7" s="122"/>
      <c r="U7" s="132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</row>
    <row r="8" spans="1:251" s="45" customFormat="1" ht="61.5" customHeight="1" thickBot="1" x14ac:dyDescent="0.35">
      <c r="A8" s="102"/>
      <c r="B8" s="102"/>
      <c r="C8" s="152" t="s">
        <v>66</v>
      </c>
      <c r="D8" s="152"/>
      <c r="E8" s="152" t="s">
        <v>58</v>
      </c>
      <c r="F8" s="152"/>
      <c r="G8" s="152" t="s">
        <v>59</v>
      </c>
      <c r="H8" s="152"/>
      <c r="I8" s="152" t="s">
        <v>60</v>
      </c>
      <c r="J8" s="152"/>
      <c r="K8" s="153" t="s">
        <v>61</v>
      </c>
      <c r="L8" s="153"/>
      <c r="M8" s="73"/>
      <c r="N8" s="73"/>
      <c r="O8" s="155"/>
      <c r="P8" s="156"/>
      <c r="Q8" s="157"/>
      <c r="R8" s="158"/>
      <c r="S8" s="122"/>
      <c r="U8" s="163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</row>
    <row r="9" spans="1:251" s="45" customFormat="1" ht="34.799999999999997" x14ac:dyDescent="0.3">
      <c r="A9" s="103" t="s">
        <v>62</v>
      </c>
      <c r="B9" s="104"/>
      <c r="C9" s="105" t="s">
        <v>84</v>
      </c>
      <c r="D9" s="106" t="s">
        <v>85</v>
      </c>
      <c r="E9" s="105" t="str">
        <f t="shared" ref="E9:L9" si="0">C9</f>
        <v>Q1 2018</v>
      </c>
      <c r="F9" s="106" t="str">
        <f t="shared" si="0"/>
        <v>Q1 2017</v>
      </c>
      <c r="G9" s="105" t="str">
        <f t="shared" si="0"/>
        <v>Q1 2018</v>
      </c>
      <c r="H9" s="106" t="str">
        <f t="shared" si="0"/>
        <v>Q1 2017</v>
      </c>
      <c r="I9" s="105" t="str">
        <f t="shared" si="0"/>
        <v>Q1 2018</v>
      </c>
      <c r="J9" s="106" t="str">
        <f t="shared" si="0"/>
        <v>Q1 2017</v>
      </c>
      <c r="K9" s="105" t="str">
        <f t="shared" si="0"/>
        <v>Q1 2018</v>
      </c>
      <c r="L9" s="106" t="str">
        <f t="shared" si="0"/>
        <v>Q1 2017</v>
      </c>
      <c r="M9" s="105" t="str">
        <f>C9</f>
        <v>Q1 2018</v>
      </c>
      <c r="N9" s="106" t="str">
        <f>D9</f>
        <v>Q1 2017</v>
      </c>
      <c r="O9" s="155"/>
      <c r="P9" s="156"/>
      <c r="Q9" s="157"/>
      <c r="R9" s="48"/>
      <c r="S9" s="48"/>
      <c r="U9" s="163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</row>
    <row r="10" spans="1:251" s="59" customFormat="1" ht="27" customHeight="1" x14ac:dyDescent="0.2">
      <c r="A10" s="53" t="s">
        <v>31</v>
      </c>
      <c r="B10" s="54"/>
      <c r="C10" s="121">
        <v>2865.33848407</v>
      </c>
      <c r="D10" s="107">
        <v>3487.9460914000001</v>
      </c>
      <c r="E10" s="121">
        <v>5317.2491372300001</v>
      </c>
      <c r="F10" s="107">
        <v>4558.40041621</v>
      </c>
      <c r="G10" s="121">
        <v>2321.11365639</v>
      </c>
      <c r="H10" s="107">
        <v>2323.79009864</v>
      </c>
      <c r="I10" s="121">
        <v>1265.8812787899999</v>
      </c>
      <c r="J10" s="107">
        <v>1239.81346418</v>
      </c>
      <c r="K10" s="121">
        <v>1356.3768781399999</v>
      </c>
      <c r="L10" s="107">
        <v>1315.15238679</v>
      </c>
      <c r="M10" s="121">
        <v>13125.959434620001</v>
      </c>
      <c r="N10" s="107">
        <v>12925.10245722</v>
      </c>
      <c r="O10" s="155"/>
      <c r="P10" s="156"/>
      <c r="Q10" s="157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</row>
    <row r="11" spans="1:251" s="101" customFormat="1" ht="27" customHeight="1" x14ac:dyDescent="0.2">
      <c r="A11" s="61" t="s">
        <v>6</v>
      </c>
      <c r="B11" s="61" t="s">
        <v>63</v>
      </c>
      <c r="C11" s="121">
        <v>2758.45406056</v>
      </c>
      <c r="D11" s="107">
        <v>3482.3433680799999</v>
      </c>
      <c r="E11" s="121">
        <v>4316.5746941699999</v>
      </c>
      <c r="F11" s="107">
        <v>4204.4894828300003</v>
      </c>
      <c r="G11" s="121">
        <v>2264.86006163</v>
      </c>
      <c r="H11" s="107">
        <v>2275.5693866800002</v>
      </c>
      <c r="I11" s="121">
        <v>743.25495217000002</v>
      </c>
      <c r="J11" s="107">
        <v>752.81088718000001</v>
      </c>
      <c r="K11" s="121">
        <v>1170.98508849</v>
      </c>
      <c r="L11" s="107">
        <v>1127.04866266</v>
      </c>
      <c r="M11" s="121">
        <v>11254.128857019999</v>
      </c>
      <c r="N11" s="107">
        <v>11842.261787429999</v>
      </c>
      <c r="O11" s="155"/>
      <c r="P11" s="156"/>
      <c r="Q11" s="157"/>
      <c r="U11" s="132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</row>
    <row r="12" spans="1:251" s="101" customFormat="1" ht="27" customHeight="1" x14ac:dyDescent="0.2">
      <c r="A12" s="108" t="s">
        <v>7</v>
      </c>
      <c r="B12" s="109" t="s">
        <v>70</v>
      </c>
      <c r="C12" s="121">
        <v>138.449524</v>
      </c>
      <c r="D12" s="107">
        <v>162.55877599999999</v>
      </c>
      <c r="E12" s="121">
        <v>260.92070000000001</v>
      </c>
      <c r="F12" s="107">
        <v>264.954252</v>
      </c>
      <c r="G12" s="121">
        <v>798.35836518999997</v>
      </c>
      <c r="H12" s="107">
        <v>1379.0374439300001</v>
      </c>
      <c r="I12" s="121">
        <v>18.832034539999999</v>
      </c>
      <c r="J12" s="107">
        <v>18.61134195</v>
      </c>
      <c r="K12" s="121">
        <v>25.481608560000002</v>
      </c>
      <c r="L12" s="107">
        <v>143.64953287</v>
      </c>
      <c r="M12" s="121">
        <v>1242.0422322900001</v>
      </c>
      <c r="N12" s="107">
        <v>1968.8113467500002</v>
      </c>
      <c r="O12" s="110"/>
      <c r="P12" s="156"/>
      <c r="Q12" s="157"/>
      <c r="U12" s="132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</row>
    <row r="13" spans="1:251" s="101" customFormat="1" ht="27" customHeight="1" x14ac:dyDescent="0.2">
      <c r="A13" s="61" t="s">
        <v>8</v>
      </c>
      <c r="B13" s="109" t="s">
        <v>36</v>
      </c>
      <c r="C13" s="121">
        <v>-2154.2573474800001</v>
      </c>
      <c r="D13" s="107">
        <v>-2830.2745093100002</v>
      </c>
      <c r="E13" s="121">
        <v>-2362.9110749800002</v>
      </c>
      <c r="F13" s="107">
        <v>-2720.36427546</v>
      </c>
      <c r="G13" s="121">
        <v>-2601.5391676499999</v>
      </c>
      <c r="H13" s="107">
        <v>-3249.61095329</v>
      </c>
      <c r="I13" s="121">
        <v>-501.78187062000001</v>
      </c>
      <c r="J13" s="107">
        <v>-486.48002592</v>
      </c>
      <c r="K13" s="121">
        <v>-810.89847061</v>
      </c>
      <c r="L13" s="107">
        <v>-890.98420704</v>
      </c>
      <c r="M13" s="121">
        <v>-8431.3879313399993</v>
      </c>
      <c r="N13" s="107">
        <v>-10177.713971019999</v>
      </c>
      <c r="O13" s="110"/>
      <c r="P13" s="156"/>
      <c r="Q13" s="157"/>
      <c r="U13" s="132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</row>
    <row r="14" spans="1:251" s="101" customFormat="1" ht="27" customHeight="1" x14ac:dyDescent="0.2">
      <c r="A14" s="108" t="s">
        <v>9</v>
      </c>
      <c r="B14" s="111" t="s">
        <v>64</v>
      </c>
      <c r="C14" s="121">
        <v>-602.98245830999997</v>
      </c>
      <c r="D14" s="107">
        <v>-670.08489158999998</v>
      </c>
      <c r="E14" s="121">
        <v>-1465.97141885</v>
      </c>
      <c r="F14" s="107">
        <v>-1361.82722244</v>
      </c>
      <c r="G14" s="121">
        <v>-370.95108063999999</v>
      </c>
      <c r="H14" s="107">
        <v>-335.09996462999999</v>
      </c>
      <c r="I14" s="121">
        <v>-266.66536482999999</v>
      </c>
      <c r="J14" s="107">
        <v>-269.32709717</v>
      </c>
      <c r="K14" s="121">
        <v>-338.43452821</v>
      </c>
      <c r="L14" s="107">
        <v>-335.05188401999999</v>
      </c>
      <c r="M14" s="121">
        <v>-3045.0048508399996</v>
      </c>
      <c r="N14" s="107">
        <v>-2971.3910598499997</v>
      </c>
      <c r="O14" s="110"/>
      <c r="P14" s="156"/>
      <c r="Q14" s="157"/>
      <c r="U14" s="132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</row>
    <row r="15" spans="1:251" s="115" customFormat="1" ht="27" customHeight="1" x14ac:dyDescent="0.2">
      <c r="A15" s="112" t="s">
        <v>10</v>
      </c>
      <c r="B15" s="113" t="s">
        <v>39</v>
      </c>
      <c r="C15" s="121">
        <v>139.66377876999999</v>
      </c>
      <c r="D15" s="107">
        <v>144.54274318</v>
      </c>
      <c r="E15" s="121">
        <v>748.61290034000001</v>
      </c>
      <c r="F15" s="107">
        <v>387.25223692999998</v>
      </c>
      <c r="G15" s="121">
        <v>90.728178529999994</v>
      </c>
      <c r="H15" s="107">
        <v>69.895912690000003</v>
      </c>
      <c r="I15" s="121">
        <v>-6.3602487400000003</v>
      </c>
      <c r="J15" s="107">
        <v>15.615106040000001</v>
      </c>
      <c r="K15" s="121">
        <v>47.13369823</v>
      </c>
      <c r="L15" s="107">
        <v>44.662104470000003</v>
      </c>
      <c r="M15" s="121">
        <v>1019.7783071300001</v>
      </c>
      <c r="N15" s="107">
        <v>661.96810331000006</v>
      </c>
      <c r="O15" s="114"/>
      <c r="P15" s="156"/>
      <c r="Q15" s="157"/>
      <c r="U15" s="134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</row>
    <row r="16" spans="1:251" s="101" customFormat="1" ht="27" customHeight="1" x14ac:dyDescent="0.2">
      <c r="A16" s="108" t="s">
        <v>11</v>
      </c>
      <c r="B16" s="109" t="s">
        <v>40</v>
      </c>
      <c r="C16" s="121">
        <v>207.47165684999999</v>
      </c>
      <c r="D16" s="107">
        <v>221.35611775000001</v>
      </c>
      <c r="E16" s="121">
        <v>404.42123542000002</v>
      </c>
      <c r="F16" s="107">
        <v>470.38680397000002</v>
      </c>
      <c r="G16" s="121">
        <v>1049.4084405900001</v>
      </c>
      <c r="H16" s="107">
        <v>1336.59196731</v>
      </c>
      <c r="I16" s="121">
        <v>36.671387529999997</v>
      </c>
      <c r="J16" s="107">
        <v>48.823917629999997</v>
      </c>
      <c r="K16" s="121">
        <v>97.85516441</v>
      </c>
      <c r="L16" s="107">
        <v>73.603011159999994</v>
      </c>
      <c r="M16" s="121">
        <v>1795.8278848</v>
      </c>
      <c r="N16" s="107">
        <v>2150.7618178199996</v>
      </c>
      <c r="O16" s="110"/>
      <c r="P16" s="156"/>
      <c r="Q16" s="157"/>
      <c r="U16" s="132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</row>
    <row r="17" spans="1:251" s="101" customFormat="1" ht="27" customHeight="1" x14ac:dyDescent="0.2">
      <c r="A17" s="108" t="s">
        <v>12</v>
      </c>
      <c r="B17" s="61" t="s">
        <v>43</v>
      </c>
      <c r="C17" s="121">
        <v>9.7368933500000008</v>
      </c>
      <c r="D17" s="107">
        <v>-11.53620437</v>
      </c>
      <c r="E17" s="121">
        <v>-18.613035</v>
      </c>
      <c r="F17" s="107">
        <v>-65.517223979999997</v>
      </c>
      <c r="G17" s="121">
        <v>-177.73277163</v>
      </c>
      <c r="H17" s="107">
        <v>150.28506819</v>
      </c>
      <c r="I17" s="121">
        <v>0</v>
      </c>
      <c r="J17" s="107">
        <v>0</v>
      </c>
      <c r="K17" s="121">
        <v>-50.36587668</v>
      </c>
      <c r="L17" s="107">
        <v>82.890850929999999</v>
      </c>
      <c r="M17" s="121">
        <v>-236.97478996000001</v>
      </c>
      <c r="N17" s="107">
        <v>156.12249077000001</v>
      </c>
      <c r="O17" s="110"/>
      <c r="P17" s="156"/>
      <c r="Q17" s="157"/>
      <c r="U17" s="132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</row>
    <row r="18" spans="1:251" s="101" customFormat="1" ht="27" customHeight="1" x14ac:dyDescent="0.2">
      <c r="A18" s="108" t="s">
        <v>13</v>
      </c>
      <c r="B18" s="109" t="s">
        <v>65</v>
      </c>
      <c r="C18" s="121">
        <v>2.86059507</v>
      </c>
      <c r="D18" s="107">
        <v>0.24824006000000001</v>
      </c>
      <c r="E18" s="121">
        <v>-35.967399819999997</v>
      </c>
      <c r="F18" s="107">
        <v>-35.930391120000003</v>
      </c>
      <c r="G18" s="121">
        <v>-13.099054840000001</v>
      </c>
      <c r="H18" s="107">
        <v>-4.6960079500000003</v>
      </c>
      <c r="I18" s="121">
        <v>2.4294842399999999</v>
      </c>
      <c r="J18" s="107">
        <v>-1.5577563400000001</v>
      </c>
      <c r="K18" s="121">
        <v>-9.6366268399999999</v>
      </c>
      <c r="L18" s="107">
        <v>-5.8747919399999997</v>
      </c>
      <c r="M18" s="121">
        <v>-53.413002189999993</v>
      </c>
      <c r="N18" s="107">
        <v>-47.810707290000003</v>
      </c>
      <c r="O18" s="110"/>
      <c r="P18" s="156"/>
      <c r="Q18" s="157"/>
      <c r="U18" s="132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</row>
    <row r="19" spans="1:251" s="101" customFormat="1" ht="34.799999999999997" x14ac:dyDescent="0.2">
      <c r="A19" s="108" t="s">
        <v>14</v>
      </c>
      <c r="B19" s="109" t="s">
        <v>71</v>
      </c>
      <c r="C19" s="121">
        <v>-138.449524</v>
      </c>
      <c r="D19" s="107">
        <v>-162.55877599999999</v>
      </c>
      <c r="E19" s="121">
        <v>-260.92070000000001</v>
      </c>
      <c r="F19" s="107">
        <v>-264.954252</v>
      </c>
      <c r="G19" s="121">
        <v>-798.35836518999997</v>
      </c>
      <c r="H19" s="107">
        <v>-1379.0374439300001</v>
      </c>
      <c r="I19" s="121">
        <v>-18.832034539999999</v>
      </c>
      <c r="J19" s="107">
        <v>-18.61134195</v>
      </c>
      <c r="K19" s="121">
        <v>-25.481608560000002</v>
      </c>
      <c r="L19" s="107">
        <v>-143.64953287</v>
      </c>
      <c r="M19" s="121">
        <v>-1242.0422322900001</v>
      </c>
      <c r="N19" s="107">
        <v>-1968.8113467500002</v>
      </c>
      <c r="O19" s="110"/>
      <c r="P19" s="156"/>
      <c r="Q19" s="157"/>
      <c r="U19" s="132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</row>
    <row r="20" spans="1:251" s="70" customFormat="1" ht="27" customHeight="1" x14ac:dyDescent="0.2">
      <c r="A20" s="112" t="s">
        <v>15</v>
      </c>
      <c r="B20" s="113" t="s">
        <v>46</v>
      </c>
      <c r="C20" s="121">
        <v>81.619621269999996</v>
      </c>
      <c r="D20" s="107">
        <v>47.509377440000002</v>
      </c>
      <c r="E20" s="121">
        <v>88.920100599999998</v>
      </c>
      <c r="F20" s="107">
        <v>103.98493687</v>
      </c>
      <c r="G20" s="121">
        <v>60.218248930000001</v>
      </c>
      <c r="H20" s="107">
        <v>103.14358362</v>
      </c>
      <c r="I20" s="121">
        <v>20.268837229999999</v>
      </c>
      <c r="J20" s="107">
        <v>28.65481934</v>
      </c>
      <c r="K20" s="121">
        <v>12.371052329999999</v>
      </c>
      <c r="L20" s="107">
        <v>6.9695372799999999</v>
      </c>
      <c r="M20" s="121">
        <v>263.39786036000004</v>
      </c>
      <c r="N20" s="107">
        <v>290.26225455000002</v>
      </c>
      <c r="O20" s="114"/>
      <c r="P20" s="156"/>
      <c r="Q20" s="157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</row>
    <row r="21" spans="1:251" s="70" customFormat="1" ht="27" customHeight="1" x14ac:dyDescent="0.2">
      <c r="A21" s="112" t="s">
        <v>16</v>
      </c>
      <c r="B21" s="113" t="s">
        <v>47</v>
      </c>
      <c r="C21" s="121">
        <v>221.28340004</v>
      </c>
      <c r="D21" s="107">
        <v>192.05212062000001</v>
      </c>
      <c r="E21" s="121">
        <v>837.53300093999997</v>
      </c>
      <c r="F21" s="107">
        <v>491.23717379999999</v>
      </c>
      <c r="G21" s="121">
        <v>150.94642746</v>
      </c>
      <c r="H21" s="107">
        <v>173.03949631</v>
      </c>
      <c r="I21" s="121">
        <v>13.90858849</v>
      </c>
      <c r="J21" s="107">
        <v>44.269925379999997</v>
      </c>
      <c r="K21" s="121">
        <v>59.504750559999998</v>
      </c>
      <c r="L21" s="107">
        <v>51.63164175</v>
      </c>
      <c r="M21" s="121">
        <v>1283.1761674900001</v>
      </c>
      <c r="N21" s="107">
        <v>952.23035786000003</v>
      </c>
      <c r="O21" s="114"/>
      <c r="P21" s="156"/>
      <c r="Q21" s="157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</row>
    <row r="22" spans="1:251" s="59" customFormat="1" ht="27" customHeight="1" x14ac:dyDescent="0.2">
      <c r="A22" s="116" t="s">
        <v>17</v>
      </c>
      <c r="B22" s="111" t="s">
        <v>68</v>
      </c>
      <c r="C22" s="121">
        <v>-16.19795676</v>
      </c>
      <c r="D22" s="107">
        <v>-16.471144850000002</v>
      </c>
      <c r="E22" s="121">
        <v>-58.651180590000003</v>
      </c>
      <c r="F22" s="107">
        <v>-28.258233969999999</v>
      </c>
      <c r="G22" s="121">
        <v>-100.48886460999999</v>
      </c>
      <c r="H22" s="107">
        <v>-89.020014880000005</v>
      </c>
      <c r="I22" s="121">
        <v>-44.891243039999999</v>
      </c>
      <c r="J22" s="107">
        <v>-41.015680889999999</v>
      </c>
      <c r="K22" s="121">
        <v>-24.327602049999999</v>
      </c>
      <c r="L22" s="107">
        <v>-32.661021329999997</v>
      </c>
      <c r="M22" s="121">
        <v>-244.55684704999999</v>
      </c>
      <c r="N22" s="107">
        <v>-207.42609592000002</v>
      </c>
      <c r="O22" s="110"/>
      <c r="P22" s="156"/>
      <c r="Q22" s="157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</row>
    <row r="23" spans="1:251" s="101" customFormat="1" ht="27" customHeight="1" x14ac:dyDescent="0.2">
      <c r="A23" s="108" t="s">
        <v>18</v>
      </c>
      <c r="B23" s="117" t="s">
        <v>51</v>
      </c>
      <c r="C23" s="121">
        <v>-45.975666699999998</v>
      </c>
      <c r="D23" s="107">
        <v>-49.891849190000002</v>
      </c>
      <c r="E23" s="121">
        <v>-188.32733171999999</v>
      </c>
      <c r="F23" s="107">
        <v>-122.61391023</v>
      </c>
      <c r="G23" s="121">
        <v>-14.32362891</v>
      </c>
      <c r="H23" s="107">
        <v>-21.386380580000001</v>
      </c>
      <c r="I23" s="121">
        <v>31.170467330000001</v>
      </c>
      <c r="J23" s="107">
        <v>9.0298285699999994</v>
      </c>
      <c r="K23" s="121">
        <v>5.6715441200000001</v>
      </c>
      <c r="L23" s="107">
        <v>-2.73324487</v>
      </c>
      <c r="M23" s="121">
        <v>-211.78461587999999</v>
      </c>
      <c r="N23" s="107">
        <v>-187.5955563</v>
      </c>
      <c r="O23" s="114"/>
      <c r="P23" s="156"/>
      <c r="Q23" s="157"/>
      <c r="U23" s="132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</row>
    <row r="24" spans="1:251" s="115" customFormat="1" ht="27" customHeight="1" x14ac:dyDescent="0.2">
      <c r="A24" s="112" t="s">
        <v>19</v>
      </c>
      <c r="B24" s="113" t="s">
        <v>52</v>
      </c>
      <c r="C24" s="121">
        <v>159.10977657999999</v>
      </c>
      <c r="D24" s="107">
        <v>125.68912657</v>
      </c>
      <c r="E24" s="121">
        <v>590.55448863000004</v>
      </c>
      <c r="F24" s="107">
        <v>340.36502961000002</v>
      </c>
      <c r="G24" s="121">
        <v>36.133933939999999</v>
      </c>
      <c r="H24" s="107">
        <v>62.633100849999998</v>
      </c>
      <c r="I24" s="121">
        <v>0.18781278000000001</v>
      </c>
      <c r="J24" s="107">
        <v>12.284073060000001</v>
      </c>
      <c r="K24" s="121">
        <v>40.848692630000002</v>
      </c>
      <c r="L24" s="107">
        <v>16.237375549999999</v>
      </c>
      <c r="M24" s="121">
        <v>826.83470455999998</v>
      </c>
      <c r="N24" s="107">
        <v>557.20870563999995</v>
      </c>
      <c r="O24" s="114"/>
      <c r="P24" s="156"/>
      <c r="Q24" s="157"/>
      <c r="U24" s="134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</row>
    <row r="25" spans="1:251" s="133" customFormat="1" ht="18" customHeight="1" x14ac:dyDescent="0.2">
      <c r="A25" s="135"/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8"/>
      <c r="P25" s="156"/>
      <c r="Q25" s="157"/>
      <c r="U25" s="134"/>
    </row>
    <row r="26" spans="1:251" s="141" customFormat="1" ht="22.5" hidden="1" customHeight="1" outlineLevel="1" x14ac:dyDescent="0.25">
      <c r="A26" s="139"/>
      <c r="B26" s="139"/>
      <c r="C26" s="120">
        <f t="shared" ref="C26:N26" si="1">C11+C12+C13+C14+C16+C17+C18+C19+C22+C23-C24</f>
        <v>0</v>
      </c>
      <c r="D26" s="120">
        <f t="shared" si="1"/>
        <v>9.9995531854801811E-9</v>
      </c>
      <c r="E26" s="120">
        <f t="shared" si="1"/>
        <v>0</v>
      </c>
      <c r="F26" s="120">
        <f t="shared" si="1"/>
        <v>-1.000017846308765E-8</v>
      </c>
      <c r="G26" s="120">
        <f t="shared" si="1"/>
        <v>0</v>
      </c>
      <c r="H26" s="120">
        <f t="shared" si="1"/>
        <v>4.5474735088646412E-13</v>
      </c>
      <c r="I26" s="120">
        <f t="shared" si="1"/>
        <v>2.6423307986078726E-14</v>
      </c>
      <c r="J26" s="120">
        <f t="shared" si="1"/>
        <v>0</v>
      </c>
      <c r="K26" s="120">
        <f t="shared" si="1"/>
        <v>0</v>
      </c>
      <c r="L26" s="120">
        <f t="shared" si="1"/>
        <v>3.1974423109204508E-14</v>
      </c>
      <c r="M26" s="120">
        <f t="shared" si="1"/>
        <v>0</v>
      </c>
      <c r="N26" s="120">
        <f t="shared" si="1"/>
        <v>0</v>
      </c>
      <c r="O26" s="140"/>
      <c r="P26" s="156"/>
      <c r="Q26" s="157"/>
      <c r="U26" s="127"/>
    </row>
    <row r="27" spans="1:251" s="141" customFormat="1" ht="22.5" customHeight="1" collapsed="1" x14ac:dyDescent="0.25">
      <c r="A27" s="119" t="s">
        <v>87</v>
      </c>
      <c r="B27" s="139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40"/>
      <c r="P27" s="156"/>
      <c r="Q27" s="157"/>
      <c r="U27" s="127"/>
    </row>
    <row r="28" spans="1:251" s="141" customFormat="1" ht="12.75" customHeight="1" x14ac:dyDescent="0.25">
      <c r="A28" s="118" t="s">
        <v>69</v>
      </c>
      <c r="P28" s="156"/>
      <c r="Q28" s="157"/>
      <c r="U28" s="127"/>
    </row>
    <row r="29" spans="1:251" s="125" customFormat="1" x14ac:dyDescent="0.2">
      <c r="U29" s="160"/>
    </row>
    <row r="30" spans="1:251" s="125" customFormat="1" x14ac:dyDescent="0.2">
      <c r="U30" s="160"/>
    </row>
    <row r="31" spans="1:251" s="141" customFormat="1" ht="15" x14ac:dyDescent="0.25"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Q31" s="127"/>
      <c r="U31" s="127"/>
    </row>
    <row r="32" spans="1:251" s="125" customFormat="1" x14ac:dyDescent="0.2">
      <c r="U32" s="160"/>
    </row>
    <row r="33" spans="1:21" s="141" customFormat="1" ht="15" x14ac:dyDescent="0.25">
      <c r="C33" s="142"/>
      <c r="D33" s="142"/>
      <c r="Q33" s="127"/>
      <c r="U33" s="127"/>
    </row>
    <row r="34" spans="1:21" s="141" customFormat="1" ht="15" x14ac:dyDescent="0.25">
      <c r="C34" s="142"/>
      <c r="D34" s="142"/>
      <c r="M34" s="142"/>
      <c r="N34" s="142"/>
      <c r="Q34" s="127"/>
      <c r="U34" s="127"/>
    </row>
    <row r="35" spans="1:21" s="141" customFormat="1" ht="15" x14ac:dyDescent="0.25">
      <c r="M35" s="142"/>
      <c r="N35" s="142"/>
      <c r="Q35" s="127"/>
      <c r="U35" s="127"/>
    </row>
    <row r="36" spans="1:21" s="125" customFormat="1" x14ac:dyDescent="0.2">
      <c r="U36" s="160"/>
    </row>
    <row r="37" spans="1:21" s="141" customFormat="1" ht="15" x14ac:dyDescent="0.25">
      <c r="M37" s="143"/>
      <c r="Q37" s="127"/>
      <c r="U37" s="127"/>
    </row>
    <row r="38" spans="1:21" s="125" customFormat="1" x14ac:dyDescent="0.2">
      <c r="U38" s="160"/>
    </row>
    <row r="39" spans="1:21" s="125" customFormat="1" x14ac:dyDescent="0.2">
      <c r="U39" s="160"/>
    </row>
    <row r="40" spans="1:21" s="141" customFormat="1" ht="15" x14ac:dyDescent="0.25">
      <c r="P40" s="127"/>
      <c r="U40" s="127"/>
    </row>
    <row r="41" spans="1:21" s="141" customFormat="1" ht="17.399999999999999" outlineLevel="1" x14ac:dyDescent="0.25">
      <c r="A41" s="36" t="s">
        <v>86</v>
      </c>
      <c r="C41" s="121">
        <v>2865.33848407</v>
      </c>
      <c r="D41" s="107">
        <v>3487.9460914000001</v>
      </c>
      <c r="E41" s="121">
        <v>5317.2491372300001</v>
      </c>
      <c r="F41" s="107">
        <v>4558.40041621</v>
      </c>
      <c r="G41" s="121">
        <v>2321.11365639</v>
      </c>
      <c r="H41" s="107">
        <v>2323.79009864</v>
      </c>
      <c r="I41" s="121">
        <v>1265.8812787899999</v>
      </c>
      <c r="J41" s="107">
        <v>1239.81346418</v>
      </c>
      <c r="K41" s="121">
        <v>1356.3768781399999</v>
      </c>
      <c r="L41" s="107">
        <v>1315.15238679</v>
      </c>
      <c r="M41" s="121">
        <v>13125.959434620001</v>
      </c>
      <c r="N41" s="107">
        <v>12925.10245722</v>
      </c>
      <c r="O41" s="144"/>
      <c r="P41" s="127"/>
      <c r="U41" s="127"/>
    </row>
    <row r="42" spans="1:21" s="141" customFormat="1" ht="17.399999999999999" outlineLevel="1" x14ac:dyDescent="0.25">
      <c r="C42" s="121">
        <v>2758.45406056</v>
      </c>
      <c r="D42" s="107">
        <v>3482.3433680799999</v>
      </c>
      <c r="E42" s="121">
        <v>4316.5746941699999</v>
      </c>
      <c r="F42" s="107">
        <v>4204.4894828300003</v>
      </c>
      <c r="G42" s="121">
        <v>2264.86006163</v>
      </c>
      <c r="H42" s="107">
        <v>2275.5693866800002</v>
      </c>
      <c r="I42" s="121">
        <v>743.25495217000002</v>
      </c>
      <c r="J42" s="107">
        <v>752.81088718000001</v>
      </c>
      <c r="K42" s="121">
        <v>1170.98508849</v>
      </c>
      <c r="L42" s="107">
        <v>1127.04866266</v>
      </c>
      <c r="M42" s="121">
        <v>11254.128857019999</v>
      </c>
      <c r="N42" s="107">
        <v>11842.261787429999</v>
      </c>
      <c r="O42" s="145"/>
      <c r="P42" s="127"/>
      <c r="U42" s="127"/>
    </row>
    <row r="43" spans="1:21" s="141" customFormat="1" ht="17.399999999999999" outlineLevel="1" x14ac:dyDescent="0.25">
      <c r="C43" s="121">
        <v>138.449524</v>
      </c>
      <c r="D43" s="107">
        <v>162.55877599999999</v>
      </c>
      <c r="E43" s="121">
        <v>260.92070000000001</v>
      </c>
      <c r="F43" s="107">
        <v>264.954252</v>
      </c>
      <c r="G43" s="121">
        <v>798.35836518999997</v>
      </c>
      <c r="H43" s="107">
        <v>1379.0374439300001</v>
      </c>
      <c r="I43" s="121">
        <v>18.832034539999999</v>
      </c>
      <c r="J43" s="107">
        <v>18.61134195</v>
      </c>
      <c r="K43" s="121">
        <v>25.481608560000002</v>
      </c>
      <c r="L43" s="107">
        <v>143.64953287</v>
      </c>
      <c r="M43" s="121">
        <v>1242.0422322900001</v>
      </c>
      <c r="N43" s="107">
        <v>1968.8113467500002</v>
      </c>
      <c r="O43" s="145"/>
      <c r="P43" s="127"/>
      <c r="U43" s="127"/>
    </row>
    <row r="44" spans="1:21" s="141" customFormat="1" ht="17.399999999999999" outlineLevel="1" x14ac:dyDescent="0.25">
      <c r="C44" s="121">
        <v>-2154.2573474800001</v>
      </c>
      <c r="D44" s="107">
        <v>-2830.2745093100002</v>
      </c>
      <c r="E44" s="121">
        <v>-2362.9110749800002</v>
      </c>
      <c r="F44" s="107">
        <v>-2720.36427546</v>
      </c>
      <c r="G44" s="121">
        <v>-2601.5391676499999</v>
      </c>
      <c r="H44" s="107">
        <v>-3249.61095329</v>
      </c>
      <c r="I44" s="121">
        <v>-501.78187062000001</v>
      </c>
      <c r="J44" s="107">
        <v>-486.48002592</v>
      </c>
      <c r="K44" s="121">
        <v>-810.89847061</v>
      </c>
      <c r="L44" s="107">
        <v>-890.98420704</v>
      </c>
      <c r="M44" s="121">
        <v>-8431.3879313399993</v>
      </c>
      <c r="N44" s="107">
        <v>-10177.713971019999</v>
      </c>
      <c r="O44" s="145"/>
      <c r="P44" s="127"/>
      <c r="U44" s="127"/>
    </row>
    <row r="45" spans="1:21" s="141" customFormat="1" ht="17.399999999999999" outlineLevel="1" x14ac:dyDescent="0.25">
      <c r="C45" s="121">
        <v>-602.98245830999997</v>
      </c>
      <c r="D45" s="107">
        <v>-670.08489158999998</v>
      </c>
      <c r="E45" s="121">
        <v>-1465.97141885</v>
      </c>
      <c r="F45" s="107">
        <v>-1361.82722244</v>
      </c>
      <c r="G45" s="121">
        <v>-370.95108063999999</v>
      </c>
      <c r="H45" s="107">
        <v>-335.09996462999999</v>
      </c>
      <c r="I45" s="121">
        <v>-266.66536482999999</v>
      </c>
      <c r="J45" s="107">
        <v>-269.32709717</v>
      </c>
      <c r="K45" s="121">
        <v>-338.43452821</v>
      </c>
      <c r="L45" s="107">
        <v>-335.05188401999999</v>
      </c>
      <c r="M45" s="121">
        <v>-3045.0048508399996</v>
      </c>
      <c r="N45" s="107">
        <v>-2971.3910598499997</v>
      </c>
      <c r="O45" s="145"/>
      <c r="P45" s="127"/>
      <c r="U45" s="127"/>
    </row>
    <row r="46" spans="1:21" s="141" customFormat="1" ht="17.399999999999999" outlineLevel="1" x14ac:dyDescent="0.25">
      <c r="C46" s="121">
        <v>139.66377876999999</v>
      </c>
      <c r="D46" s="107">
        <v>144.54274318</v>
      </c>
      <c r="E46" s="121">
        <v>748.61290034000001</v>
      </c>
      <c r="F46" s="107">
        <v>387.25223692999998</v>
      </c>
      <c r="G46" s="121">
        <v>90.728178529999994</v>
      </c>
      <c r="H46" s="107">
        <v>69.895912690000003</v>
      </c>
      <c r="I46" s="121">
        <v>-6.3602487400000003</v>
      </c>
      <c r="J46" s="107">
        <v>15.615106040000001</v>
      </c>
      <c r="K46" s="121">
        <v>47.13369823</v>
      </c>
      <c r="L46" s="107">
        <v>44.662104470000003</v>
      </c>
      <c r="M46" s="121">
        <v>1019.7783071300001</v>
      </c>
      <c r="N46" s="107">
        <v>661.96810331000006</v>
      </c>
      <c r="O46" s="145"/>
      <c r="Q46" s="127"/>
      <c r="U46" s="127"/>
    </row>
    <row r="47" spans="1:21" s="141" customFormat="1" ht="17.399999999999999" outlineLevel="1" x14ac:dyDescent="0.25">
      <c r="C47" s="121">
        <v>207.47165684999999</v>
      </c>
      <c r="D47" s="107">
        <v>221.35611775000001</v>
      </c>
      <c r="E47" s="121">
        <v>404.42123542000002</v>
      </c>
      <c r="F47" s="107">
        <v>470.38680397000002</v>
      </c>
      <c r="G47" s="121">
        <v>1049.4084405900001</v>
      </c>
      <c r="H47" s="107">
        <v>1336.59196731</v>
      </c>
      <c r="I47" s="121">
        <v>36.671387529999997</v>
      </c>
      <c r="J47" s="107">
        <v>48.823917629999997</v>
      </c>
      <c r="K47" s="121">
        <v>97.85516441</v>
      </c>
      <c r="L47" s="107">
        <v>73.603011159999994</v>
      </c>
      <c r="M47" s="121">
        <v>1795.8278848</v>
      </c>
      <c r="N47" s="107">
        <v>2150.7618178199996</v>
      </c>
      <c r="O47" s="145"/>
      <c r="Q47" s="127"/>
      <c r="U47" s="127"/>
    </row>
    <row r="48" spans="1:21" s="141" customFormat="1" ht="17.399999999999999" outlineLevel="1" x14ac:dyDescent="0.25">
      <c r="C48" s="121">
        <v>9.7368933500000008</v>
      </c>
      <c r="D48" s="107">
        <v>-11.53620437</v>
      </c>
      <c r="E48" s="121">
        <v>-18.613035</v>
      </c>
      <c r="F48" s="107">
        <v>-65.517223979999997</v>
      </c>
      <c r="G48" s="121">
        <v>-177.73277163</v>
      </c>
      <c r="H48" s="107">
        <v>150.28506819</v>
      </c>
      <c r="I48" s="121">
        <v>0</v>
      </c>
      <c r="J48" s="107">
        <v>0</v>
      </c>
      <c r="K48" s="121">
        <v>-50.36587668</v>
      </c>
      <c r="L48" s="107">
        <v>82.890850929999999</v>
      </c>
      <c r="M48" s="121">
        <v>-236.97478996000001</v>
      </c>
      <c r="N48" s="107">
        <v>156.12249077000001</v>
      </c>
      <c r="O48" s="145"/>
      <c r="Q48" s="127"/>
      <c r="U48" s="127"/>
    </row>
    <row r="49" spans="3:21" s="141" customFormat="1" ht="17.399999999999999" outlineLevel="1" x14ac:dyDescent="0.25">
      <c r="C49" s="121">
        <v>2.86059507</v>
      </c>
      <c r="D49" s="107">
        <v>0.24824006000000001</v>
      </c>
      <c r="E49" s="121">
        <v>-35.967399819999997</v>
      </c>
      <c r="F49" s="107">
        <v>-35.930391120000003</v>
      </c>
      <c r="G49" s="121">
        <v>-13.099054840000001</v>
      </c>
      <c r="H49" s="107">
        <v>-4.6960079500000003</v>
      </c>
      <c r="I49" s="121">
        <v>2.4294842399999999</v>
      </c>
      <c r="J49" s="107">
        <v>-1.5577563400000001</v>
      </c>
      <c r="K49" s="121">
        <v>-9.6366268399999999</v>
      </c>
      <c r="L49" s="107">
        <v>-5.8747919399999997</v>
      </c>
      <c r="M49" s="121">
        <v>-53.413002189999993</v>
      </c>
      <c r="N49" s="107">
        <v>-47.810707290000003</v>
      </c>
      <c r="O49" s="145"/>
      <c r="Q49" s="127"/>
      <c r="U49" s="127"/>
    </row>
    <row r="50" spans="3:21" s="141" customFormat="1" ht="17.399999999999999" outlineLevel="1" x14ac:dyDescent="0.25">
      <c r="C50" s="121">
        <v>-138.449524</v>
      </c>
      <c r="D50" s="107">
        <v>-162.55877599999999</v>
      </c>
      <c r="E50" s="121">
        <v>-260.92070000000001</v>
      </c>
      <c r="F50" s="107">
        <v>-264.954252</v>
      </c>
      <c r="G50" s="121">
        <v>-798.35836518999997</v>
      </c>
      <c r="H50" s="107">
        <v>-1379.0374439300001</v>
      </c>
      <c r="I50" s="121">
        <v>-18.832034539999999</v>
      </c>
      <c r="J50" s="107">
        <v>-18.61134195</v>
      </c>
      <c r="K50" s="121">
        <v>-25.481608560000002</v>
      </c>
      <c r="L50" s="107">
        <v>-143.64953287</v>
      </c>
      <c r="M50" s="121">
        <v>-1242.0422322900001</v>
      </c>
      <c r="N50" s="107">
        <v>-1968.8113467500002</v>
      </c>
      <c r="O50" s="145"/>
      <c r="U50" s="127"/>
    </row>
    <row r="51" spans="3:21" s="141" customFormat="1" ht="17.399999999999999" outlineLevel="1" x14ac:dyDescent="0.25">
      <c r="C51" s="121">
        <v>81.619621269999996</v>
      </c>
      <c r="D51" s="107">
        <v>47.509377440000002</v>
      </c>
      <c r="E51" s="121">
        <v>88.920100599999998</v>
      </c>
      <c r="F51" s="107">
        <v>103.98493687</v>
      </c>
      <c r="G51" s="121">
        <v>60.218248930000001</v>
      </c>
      <c r="H51" s="107">
        <v>103.14358362</v>
      </c>
      <c r="I51" s="121">
        <v>20.268837229999999</v>
      </c>
      <c r="J51" s="107">
        <v>28.65481934</v>
      </c>
      <c r="K51" s="121">
        <v>12.371052329999999</v>
      </c>
      <c r="L51" s="107">
        <v>6.9695372799999999</v>
      </c>
      <c r="M51" s="121">
        <v>263.39786036000004</v>
      </c>
      <c r="N51" s="107">
        <v>290.26225455000002</v>
      </c>
      <c r="O51" s="145"/>
      <c r="U51" s="127"/>
    </row>
    <row r="52" spans="3:21" s="141" customFormat="1" ht="17.399999999999999" outlineLevel="1" x14ac:dyDescent="0.25">
      <c r="C52" s="121">
        <v>221.28340004</v>
      </c>
      <c r="D52" s="107">
        <v>192.05212062000001</v>
      </c>
      <c r="E52" s="121">
        <v>837.53300093999997</v>
      </c>
      <c r="F52" s="107">
        <v>491.23717379999999</v>
      </c>
      <c r="G52" s="121">
        <v>150.94642746</v>
      </c>
      <c r="H52" s="107">
        <v>173.03949631</v>
      </c>
      <c r="I52" s="121">
        <v>13.90858849</v>
      </c>
      <c r="J52" s="107">
        <v>44.269925379999997</v>
      </c>
      <c r="K52" s="121">
        <v>59.504750559999998</v>
      </c>
      <c r="L52" s="107">
        <v>51.63164175</v>
      </c>
      <c r="M52" s="121">
        <v>1283.1761674900001</v>
      </c>
      <c r="N52" s="107">
        <v>952.23035786000003</v>
      </c>
      <c r="O52" s="145"/>
      <c r="U52" s="127"/>
    </row>
    <row r="53" spans="3:21" s="141" customFormat="1" ht="17.399999999999999" outlineLevel="1" x14ac:dyDescent="0.25">
      <c r="C53" s="121">
        <v>-16.19795676</v>
      </c>
      <c r="D53" s="107">
        <v>-16.471144850000002</v>
      </c>
      <c r="E53" s="121">
        <v>-58.651180590000003</v>
      </c>
      <c r="F53" s="107">
        <v>-28.258233969999999</v>
      </c>
      <c r="G53" s="121">
        <v>-100.48886460999999</v>
      </c>
      <c r="H53" s="107">
        <v>-89.020014880000005</v>
      </c>
      <c r="I53" s="121">
        <v>-44.891243039999999</v>
      </c>
      <c r="J53" s="107">
        <v>-41.015680889999999</v>
      </c>
      <c r="K53" s="121">
        <v>-24.327602049999999</v>
      </c>
      <c r="L53" s="107">
        <v>-32.661021329999997</v>
      </c>
      <c r="M53" s="121">
        <v>-244.55684704999999</v>
      </c>
      <c r="N53" s="107">
        <v>-207.42609592000002</v>
      </c>
      <c r="O53" s="145"/>
      <c r="U53" s="127"/>
    </row>
    <row r="54" spans="3:21" s="141" customFormat="1" ht="17.399999999999999" outlineLevel="1" x14ac:dyDescent="0.25">
      <c r="C54" s="121">
        <v>-45.975666699999998</v>
      </c>
      <c r="D54" s="107">
        <v>-49.891849190000002</v>
      </c>
      <c r="E54" s="121">
        <v>-188.32733171999999</v>
      </c>
      <c r="F54" s="107">
        <v>-122.61391023</v>
      </c>
      <c r="G54" s="121">
        <v>-14.32362891</v>
      </c>
      <c r="H54" s="107">
        <v>-21.386380580000001</v>
      </c>
      <c r="I54" s="121">
        <v>31.170467330000001</v>
      </c>
      <c r="J54" s="107">
        <v>9.0298285699999994</v>
      </c>
      <c r="K54" s="121">
        <v>5.6715441200000001</v>
      </c>
      <c r="L54" s="107">
        <v>-2.73324487</v>
      </c>
      <c r="M54" s="121">
        <v>-211.78461587999999</v>
      </c>
      <c r="N54" s="107">
        <v>-187.5955563</v>
      </c>
      <c r="O54" s="145"/>
      <c r="U54" s="127"/>
    </row>
    <row r="55" spans="3:21" s="141" customFormat="1" ht="17.399999999999999" outlineLevel="1" x14ac:dyDescent="0.25">
      <c r="C55" s="121">
        <v>159.10977657999999</v>
      </c>
      <c r="D55" s="107">
        <v>125.68912657</v>
      </c>
      <c r="E55" s="121">
        <v>590.55448863000004</v>
      </c>
      <c r="F55" s="107">
        <v>340.36502961000002</v>
      </c>
      <c r="G55" s="121">
        <v>36.133933939999999</v>
      </c>
      <c r="H55" s="107">
        <v>62.633100849999998</v>
      </c>
      <c r="I55" s="121">
        <v>0.18781278000000001</v>
      </c>
      <c r="J55" s="107">
        <v>12.284073060000001</v>
      </c>
      <c r="K55" s="121">
        <v>40.848692630000002</v>
      </c>
      <c r="L55" s="107">
        <v>16.237375549999999</v>
      </c>
      <c r="M55" s="121">
        <v>826.83470455999998</v>
      </c>
      <c r="N55" s="107">
        <v>557.20870563999995</v>
      </c>
      <c r="O55" s="145"/>
      <c r="U55" s="127"/>
    </row>
    <row r="56" spans="3:21" s="141" customFormat="1" ht="15" outlineLevel="1" x14ac:dyDescent="0.25">
      <c r="U56" s="127"/>
    </row>
    <row r="57" spans="3:21" s="141" customFormat="1" ht="15" outlineLevel="1" x14ac:dyDescent="0.25">
      <c r="U57" s="127"/>
    </row>
    <row r="58" spans="3:21" s="141" customFormat="1" ht="15" outlineLevel="1" x14ac:dyDescent="0.25">
      <c r="C58" s="143">
        <f t="shared" ref="C58:N58" si="2">C10-C41</f>
        <v>0</v>
      </c>
      <c r="D58" s="143">
        <f t="shared" si="2"/>
        <v>0</v>
      </c>
      <c r="E58" s="143">
        <f t="shared" si="2"/>
        <v>0</v>
      </c>
      <c r="F58" s="143">
        <f t="shared" si="2"/>
        <v>0</v>
      </c>
      <c r="G58" s="143">
        <f t="shared" si="2"/>
        <v>0</v>
      </c>
      <c r="H58" s="143">
        <f t="shared" si="2"/>
        <v>0</v>
      </c>
      <c r="I58" s="143">
        <f t="shared" si="2"/>
        <v>0</v>
      </c>
      <c r="J58" s="143">
        <f t="shared" si="2"/>
        <v>0</v>
      </c>
      <c r="K58" s="143">
        <f t="shared" si="2"/>
        <v>0</v>
      </c>
      <c r="L58" s="143">
        <f t="shared" si="2"/>
        <v>0</v>
      </c>
      <c r="M58" s="143">
        <f t="shared" si="2"/>
        <v>0</v>
      </c>
      <c r="N58" s="143">
        <f t="shared" si="2"/>
        <v>0</v>
      </c>
      <c r="U58" s="127"/>
    </row>
    <row r="59" spans="3:21" s="141" customFormat="1" ht="15" outlineLevel="1" x14ac:dyDescent="0.25">
      <c r="C59" s="143">
        <f t="shared" ref="C59:N59" si="3">C11-C42</f>
        <v>0</v>
      </c>
      <c r="D59" s="143">
        <f t="shared" si="3"/>
        <v>0</v>
      </c>
      <c r="E59" s="143">
        <f t="shared" si="3"/>
        <v>0</v>
      </c>
      <c r="F59" s="143">
        <f t="shared" si="3"/>
        <v>0</v>
      </c>
      <c r="G59" s="143">
        <f t="shared" si="3"/>
        <v>0</v>
      </c>
      <c r="H59" s="143">
        <f t="shared" si="3"/>
        <v>0</v>
      </c>
      <c r="I59" s="143">
        <f t="shared" si="3"/>
        <v>0</v>
      </c>
      <c r="J59" s="143">
        <f t="shared" si="3"/>
        <v>0</v>
      </c>
      <c r="K59" s="143">
        <f t="shared" si="3"/>
        <v>0</v>
      </c>
      <c r="L59" s="143">
        <f t="shared" si="3"/>
        <v>0</v>
      </c>
      <c r="M59" s="143">
        <f t="shared" si="3"/>
        <v>0</v>
      </c>
      <c r="N59" s="143">
        <f t="shared" si="3"/>
        <v>0</v>
      </c>
      <c r="U59" s="127"/>
    </row>
    <row r="60" spans="3:21" s="141" customFormat="1" ht="15" outlineLevel="1" x14ac:dyDescent="0.25">
      <c r="C60" s="143">
        <f t="shared" ref="C60:N60" si="4">C12-C43</f>
        <v>0</v>
      </c>
      <c r="D60" s="143">
        <f t="shared" si="4"/>
        <v>0</v>
      </c>
      <c r="E60" s="143">
        <f t="shared" si="4"/>
        <v>0</v>
      </c>
      <c r="F60" s="143">
        <f t="shared" si="4"/>
        <v>0</v>
      </c>
      <c r="G60" s="143">
        <f t="shared" si="4"/>
        <v>0</v>
      </c>
      <c r="H60" s="143">
        <f t="shared" si="4"/>
        <v>0</v>
      </c>
      <c r="I60" s="143">
        <f t="shared" si="4"/>
        <v>0</v>
      </c>
      <c r="J60" s="143">
        <f t="shared" si="4"/>
        <v>0</v>
      </c>
      <c r="K60" s="143">
        <f t="shared" si="4"/>
        <v>0</v>
      </c>
      <c r="L60" s="143">
        <f t="shared" si="4"/>
        <v>0</v>
      </c>
      <c r="M60" s="143">
        <f t="shared" si="4"/>
        <v>0</v>
      </c>
      <c r="N60" s="143">
        <f t="shared" si="4"/>
        <v>0</v>
      </c>
      <c r="U60" s="127"/>
    </row>
    <row r="61" spans="3:21" s="141" customFormat="1" ht="15" outlineLevel="1" x14ac:dyDescent="0.25">
      <c r="C61" s="143">
        <f t="shared" ref="C61:N61" si="5">C13-C44</f>
        <v>0</v>
      </c>
      <c r="D61" s="143">
        <f t="shared" si="5"/>
        <v>0</v>
      </c>
      <c r="E61" s="143">
        <f t="shared" si="5"/>
        <v>0</v>
      </c>
      <c r="F61" s="143">
        <f t="shared" si="5"/>
        <v>0</v>
      </c>
      <c r="G61" s="143">
        <f t="shared" si="5"/>
        <v>0</v>
      </c>
      <c r="H61" s="143">
        <f t="shared" si="5"/>
        <v>0</v>
      </c>
      <c r="I61" s="143">
        <f t="shared" si="5"/>
        <v>0</v>
      </c>
      <c r="J61" s="143">
        <f t="shared" si="5"/>
        <v>0</v>
      </c>
      <c r="K61" s="143">
        <f t="shared" si="5"/>
        <v>0</v>
      </c>
      <c r="L61" s="143">
        <f t="shared" si="5"/>
        <v>0</v>
      </c>
      <c r="M61" s="143">
        <f t="shared" si="5"/>
        <v>0</v>
      </c>
      <c r="N61" s="143">
        <f t="shared" si="5"/>
        <v>0</v>
      </c>
      <c r="U61" s="127"/>
    </row>
    <row r="62" spans="3:21" s="141" customFormat="1" ht="15" outlineLevel="1" x14ac:dyDescent="0.25">
      <c r="C62" s="143">
        <f t="shared" ref="C62:N62" si="6">C14-C45</f>
        <v>0</v>
      </c>
      <c r="D62" s="143">
        <f t="shared" si="6"/>
        <v>0</v>
      </c>
      <c r="E62" s="143">
        <f t="shared" si="6"/>
        <v>0</v>
      </c>
      <c r="F62" s="143">
        <f t="shared" si="6"/>
        <v>0</v>
      </c>
      <c r="G62" s="143">
        <f t="shared" si="6"/>
        <v>0</v>
      </c>
      <c r="H62" s="143">
        <f t="shared" si="6"/>
        <v>0</v>
      </c>
      <c r="I62" s="143">
        <f t="shared" si="6"/>
        <v>0</v>
      </c>
      <c r="J62" s="143">
        <f t="shared" si="6"/>
        <v>0</v>
      </c>
      <c r="K62" s="143">
        <f t="shared" si="6"/>
        <v>0</v>
      </c>
      <c r="L62" s="143">
        <f t="shared" si="6"/>
        <v>0</v>
      </c>
      <c r="M62" s="143">
        <f t="shared" si="6"/>
        <v>0</v>
      </c>
      <c r="N62" s="143">
        <f t="shared" si="6"/>
        <v>0</v>
      </c>
      <c r="U62" s="127"/>
    </row>
    <row r="63" spans="3:21" s="141" customFormat="1" ht="15" outlineLevel="1" x14ac:dyDescent="0.25">
      <c r="C63" s="143">
        <f t="shared" ref="C63:N63" si="7">C15-C46</f>
        <v>0</v>
      </c>
      <c r="D63" s="143">
        <f t="shared" si="7"/>
        <v>0</v>
      </c>
      <c r="E63" s="143">
        <f t="shared" si="7"/>
        <v>0</v>
      </c>
      <c r="F63" s="143">
        <f t="shared" si="7"/>
        <v>0</v>
      </c>
      <c r="G63" s="143">
        <f t="shared" si="7"/>
        <v>0</v>
      </c>
      <c r="H63" s="143">
        <f t="shared" si="7"/>
        <v>0</v>
      </c>
      <c r="I63" s="143">
        <f t="shared" si="7"/>
        <v>0</v>
      </c>
      <c r="J63" s="143">
        <f t="shared" si="7"/>
        <v>0</v>
      </c>
      <c r="K63" s="143">
        <f t="shared" si="7"/>
        <v>0</v>
      </c>
      <c r="L63" s="143">
        <f t="shared" si="7"/>
        <v>0</v>
      </c>
      <c r="M63" s="143">
        <f t="shared" si="7"/>
        <v>0</v>
      </c>
      <c r="N63" s="143">
        <f t="shared" si="7"/>
        <v>0</v>
      </c>
      <c r="U63" s="127"/>
    </row>
    <row r="64" spans="3:21" s="141" customFormat="1" ht="15" outlineLevel="1" x14ac:dyDescent="0.25">
      <c r="C64" s="143">
        <f t="shared" ref="C64:N64" si="8">C16-C47</f>
        <v>0</v>
      </c>
      <c r="D64" s="143">
        <f t="shared" si="8"/>
        <v>0</v>
      </c>
      <c r="E64" s="143">
        <f t="shared" si="8"/>
        <v>0</v>
      </c>
      <c r="F64" s="143">
        <f t="shared" si="8"/>
        <v>0</v>
      </c>
      <c r="G64" s="143">
        <f t="shared" si="8"/>
        <v>0</v>
      </c>
      <c r="H64" s="143">
        <f t="shared" si="8"/>
        <v>0</v>
      </c>
      <c r="I64" s="143">
        <f t="shared" si="8"/>
        <v>0</v>
      </c>
      <c r="J64" s="143">
        <f t="shared" si="8"/>
        <v>0</v>
      </c>
      <c r="K64" s="143">
        <f t="shared" si="8"/>
        <v>0</v>
      </c>
      <c r="L64" s="143">
        <f t="shared" si="8"/>
        <v>0</v>
      </c>
      <c r="M64" s="143">
        <f t="shared" si="8"/>
        <v>0</v>
      </c>
      <c r="N64" s="143">
        <f t="shared" si="8"/>
        <v>0</v>
      </c>
      <c r="U64" s="127"/>
    </row>
    <row r="65" spans="3:21" s="141" customFormat="1" ht="15" outlineLevel="1" x14ac:dyDescent="0.25">
      <c r="C65" s="143">
        <f t="shared" ref="C65:N65" si="9">C17-C48</f>
        <v>0</v>
      </c>
      <c r="D65" s="143">
        <f t="shared" si="9"/>
        <v>0</v>
      </c>
      <c r="E65" s="143">
        <f t="shared" si="9"/>
        <v>0</v>
      </c>
      <c r="F65" s="143">
        <f t="shared" si="9"/>
        <v>0</v>
      </c>
      <c r="G65" s="143">
        <f t="shared" si="9"/>
        <v>0</v>
      </c>
      <c r="H65" s="143">
        <f t="shared" si="9"/>
        <v>0</v>
      </c>
      <c r="I65" s="143">
        <f t="shared" si="9"/>
        <v>0</v>
      </c>
      <c r="J65" s="143">
        <f t="shared" si="9"/>
        <v>0</v>
      </c>
      <c r="K65" s="143">
        <f t="shared" si="9"/>
        <v>0</v>
      </c>
      <c r="L65" s="143">
        <f t="shared" si="9"/>
        <v>0</v>
      </c>
      <c r="M65" s="143">
        <f t="shared" si="9"/>
        <v>0</v>
      </c>
      <c r="N65" s="143">
        <f t="shared" si="9"/>
        <v>0</v>
      </c>
      <c r="U65" s="127"/>
    </row>
    <row r="66" spans="3:21" s="141" customFormat="1" ht="15" outlineLevel="1" x14ac:dyDescent="0.25">
      <c r="C66" s="143">
        <f t="shared" ref="C66:N66" si="10">C18-C49</f>
        <v>0</v>
      </c>
      <c r="D66" s="143">
        <f t="shared" si="10"/>
        <v>0</v>
      </c>
      <c r="E66" s="143">
        <f t="shared" si="10"/>
        <v>0</v>
      </c>
      <c r="F66" s="143">
        <f t="shared" si="10"/>
        <v>0</v>
      </c>
      <c r="G66" s="143">
        <f t="shared" si="10"/>
        <v>0</v>
      </c>
      <c r="H66" s="143">
        <f t="shared" si="10"/>
        <v>0</v>
      </c>
      <c r="I66" s="143">
        <f t="shared" si="10"/>
        <v>0</v>
      </c>
      <c r="J66" s="143">
        <f t="shared" si="10"/>
        <v>0</v>
      </c>
      <c r="K66" s="143">
        <f t="shared" si="10"/>
        <v>0</v>
      </c>
      <c r="L66" s="143">
        <f t="shared" si="10"/>
        <v>0</v>
      </c>
      <c r="M66" s="143">
        <f t="shared" si="10"/>
        <v>0</v>
      </c>
      <c r="N66" s="143">
        <f t="shared" si="10"/>
        <v>0</v>
      </c>
      <c r="U66" s="127"/>
    </row>
    <row r="67" spans="3:21" s="141" customFormat="1" ht="15" outlineLevel="1" x14ac:dyDescent="0.25">
      <c r="C67" s="143">
        <f t="shared" ref="C67:N67" si="11">C19-C50</f>
        <v>0</v>
      </c>
      <c r="D67" s="143">
        <f t="shared" si="11"/>
        <v>0</v>
      </c>
      <c r="E67" s="143">
        <f t="shared" si="11"/>
        <v>0</v>
      </c>
      <c r="F67" s="143">
        <f t="shared" si="11"/>
        <v>0</v>
      </c>
      <c r="G67" s="143">
        <f t="shared" si="11"/>
        <v>0</v>
      </c>
      <c r="H67" s="143">
        <f t="shared" si="11"/>
        <v>0</v>
      </c>
      <c r="I67" s="143">
        <f t="shared" si="11"/>
        <v>0</v>
      </c>
      <c r="J67" s="143">
        <f t="shared" si="11"/>
        <v>0</v>
      </c>
      <c r="K67" s="143">
        <f t="shared" si="11"/>
        <v>0</v>
      </c>
      <c r="L67" s="143">
        <f t="shared" si="11"/>
        <v>0</v>
      </c>
      <c r="M67" s="143">
        <f t="shared" si="11"/>
        <v>0</v>
      </c>
      <c r="N67" s="143">
        <f t="shared" si="11"/>
        <v>0</v>
      </c>
      <c r="U67" s="127"/>
    </row>
    <row r="68" spans="3:21" s="141" customFormat="1" ht="15" outlineLevel="1" x14ac:dyDescent="0.25">
      <c r="C68" s="143">
        <f t="shared" ref="C68:N68" si="12">C20-C51</f>
        <v>0</v>
      </c>
      <c r="D68" s="143">
        <f t="shared" si="12"/>
        <v>0</v>
      </c>
      <c r="E68" s="143">
        <f t="shared" si="12"/>
        <v>0</v>
      </c>
      <c r="F68" s="143">
        <f t="shared" si="12"/>
        <v>0</v>
      </c>
      <c r="G68" s="143">
        <f t="shared" si="12"/>
        <v>0</v>
      </c>
      <c r="H68" s="143">
        <f t="shared" si="12"/>
        <v>0</v>
      </c>
      <c r="I68" s="143">
        <f t="shared" si="12"/>
        <v>0</v>
      </c>
      <c r="J68" s="143">
        <f t="shared" si="12"/>
        <v>0</v>
      </c>
      <c r="K68" s="143">
        <f t="shared" si="12"/>
        <v>0</v>
      </c>
      <c r="L68" s="143">
        <f t="shared" si="12"/>
        <v>0</v>
      </c>
      <c r="M68" s="143">
        <f t="shared" si="12"/>
        <v>0</v>
      </c>
      <c r="N68" s="143">
        <f t="shared" si="12"/>
        <v>0</v>
      </c>
      <c r="U68" s="127"/>
    </row>
    <row r="69" spans="3:21" s="141" customFormat="1" ht="15" outlineLevel="1" x14ac:dyDescent="0.25">
      <c r="C69" s="143">
        <f t="shared" ref="C69:N69" si="13">C21-C52</f>
        <v>0</v>
      </c>
      <c r="D69" s="143">
        <f t="shared" si="13"/>
        <v>0</v>
      </c>
      <c r="E69" s="143">
        <f t="shared" si="13"/>
        <v>0</v>
      </c>
      <c r="F69" s="143">
        <f t="shared" si="13"/>
        <v>0</v>
      </c>
      <c r="G69" s="143">
        <f t="shared" si="13"/>
        <v>0</v>
      </c>
      <c r="H69" s="143">
        <f t="shared" si="13"/>
        <v>0</v>
      </c>
      <c r="I69" s="143">
        <f t="shared" si="13"/>
        <v>0</v>
      </c>
      <c r="J69" s="143">
        <f t="shared" si="13"/>
        <v>0</v>
      </c>
      <c r="K69" s="143">
        <f t="shared" si="13"/>
        <v>0</v>
      </c>
      <c r="L69" s="143">
        <f t="shared" si="13"/>
        <v>0</v>
      </c>
      <c r="M69" s="143">
        <f t="shared" si="13"/>
        <v>0</v>
      </c>
      <c r="N69" s="143">
        <f t="shared" si="13"/>
        <v>0</v>
      </c>
      <c r="U69" s="127"/>
    </row>
    <row r="70" spans="3:21" s="141" customFormat="1" ht="15" outlineLevel="1" x14ac:dyDescent="0.25">
      <c r="C70" s="143">
        <f t="shared" ref="C70:N70" si="14">C22-C53</f>
        <v>0</v>
      </c>
      <c r="D70" s="143">
        <f t="shared" si="14"/>
        <v>0</v>
      </c>
      <c r="E70" s="143">
        <f t="shared" si="14"/>
        <v>0</v>
      </c>
      <c r="F70" s="143">
        <f t="shared" si="14"/>
        <v>0</v>
      </c>
      <c r="G70" s="143">
        <f t="shared" si="14"/>
        <v>0</v>
      </c>
      <c r="H70" s="143">
        <f t="shared" si="14"/>
        <v>0</v>
      </c>
      <c r="I70" s="143">
        <f t="shared" si="14"/>
        <v>0</v>
      </c>
      <c r="J70" s="143">
        <f t="shared" si="14"/>
        <v>0</v>
      </c>
      <c r="K70" s="143">
        <f t="shared" si="14"/>
        <v>0</v>
      </c>
      <c r="L70" s="143">
        <f t="shared" si="14"/>
        <v>0</v>
      </c>
      <c r="M70" s="143">
        <f t="shared" si="14"/>
        <v>0</v>
      </c>
      <c r="N70" s="143">
        <f t="shared" si="14"/>
        <v>0</v>
      </c>
      <c r="U70" s="127"/>
    </row>
    <row r="71" spans="3:21" s="141" customFormat="1" ht="15" outlineLevel="1" x14ac:dyDescent="0.25">
      <c r="C71" s="143">
        <f t="shared" ref="C71:N71" si="15">C23-C54</f>
        <v>0</v>
      </c>
      <c r="D71" s="143">
        <f t="shared" si="15"/>
        <v>0</v>
      </c>
      <c r="E71" s="143">
        <f t="shared" si="15"/>
        <v>0</v>
      </c>
      <c r="F71" s="143">
        <f t="shared" si="15"/>
        <v>0</v>
      </c>
      <c r="G71" s="143">
        <f t="shared" si="15"/>
        <v>0</v>
      </c>
      <c r="H71" s="143">
        <f t="shared" si="15"/>
        <v>0</v>
      </c>
      <c r="I71" s="143">
        <f t="shared" si="15"/>
        <v>0</v>
      </c>
      <c r="J71" s="143">
        <f t="shared" si="15"/>
        <v>0</v>
      </c>
      <c r="K71" s="143">
        <f t="shared" si="15"/>
        <v>0</v>
      </c>
      <c r="L71" s="143">
        <f t="shared" si="15"/>
        <v>0</v>
      </c>
      <c r="M71" s="143">
        <f t="shared" si="15"/>
        <v>0</v>
      </c>
      <c r="N71" s="143">
        <f t="shared" si="15"/>
        <v>0</v>
      </c>
      <c r="U71" s="127"/>
    </row>
    <row r="72" spans="3:21" s="141" customFormat="1" ht="15" outlineLevel="1" x14ac:dyDescent="0.25">
      <c r="C72" s="143">
        <f t="shared" ref="C72:N72" si="16">C24-C55</f>
        <v>0</v>
      </c>
      <c r="D72" s="143">
        <f t="shared" si="16"/>
        <v>0</v>
      </c>
      <c r="E72" s="143">
        <f t="shared" si="16"/>
        <v>0</v>
      </c>
      <c r="F72" s="143">
        <f t="shared" si="16"/>
        <v>0</v>
      </c>
      <c r="G72" s="143">
        <f t="shared" si="16"/>
        <v>0</v>
      </c>
      <c r="H72" s="143">
        <f t="shared" si="16"/>
        <v>0</v>
      </c>
      <c r="I72" s="143">
        <f t="shared" si="16"/>
        <v>0</v>
      </c>
      <c r="J72" s="143">
        <f t="shared" si="16"/>
        <v>0</v>
      </c>
      <c r="K72" s="143">
        <f t="shared" si="16"/>
        <v>0</v>
      </c>
      <c r="L72" s="143">
        <f t="shared" si="16"/>
        <v>0</v>
      </c>
      <c r="M72" s="143">
        <f t="shared" si="16"/>
        <v>0</v>
      </c>
      <c r="N72" s="143">
        <f t="shared" si="16"/>
        <v>0</v>
      </c>
      <c r="U72" s="127"/>
    </row>
    <row r="73" spans="3:21" s="141" customFormat="1" ht="15" x14ac:dyDescent="0.25">
      <c r="C73" s="125"/>
      <c r="U73" s="127"/>
    </row>
    <row r="74" spans="3:21" s="141" customFormat="1" ht="15" x14ac:dyDescent="0.25">
      <c r="U74" s="127"/>
    </row>
    <row r="75" spans="3:21" s="125" customFormat="1" x14ac:dyDescent="0.2">
      <c r="U75" s="160"/>
    </row>
    <row r="76" spans="3:21" s="125" customFormat="1" x14ac:dyDescent="0.2">
      <c r="U76" s="160"/>
    </row>
    <row r="77" spans="3:21" s="125" customFormat="1" x14ac:dyDescent="0.2">
      <c r="U77" s="160"/>
    </row>
    <row r="78" spans="3:21" s="125" customFormat="1" x14ac:dyDescent="0.2">
      <c r="U78" s="160"/>
    </row>
    <row r="79" spans="3:21" s="125" customFormat="1" x14ac:dyDescent="0.2">
      <c r="U79" s="160"/>
    </row>
    <row r="80" spans="3:21" s="125" customFormat="1" x14ac:dyDescent="0.2">
      <c r="U80" s="160"/>
    </row>
    <row r="81" spans="21:21" s="125" customFormat="1" x14ac:dyDescent="0.2">
      <c r="U81" s="160"/>
    </row>
    <row r="82" spans="21:21" s="125" customFormat="1" x14ac:dyDescent="0.2">
      <c r="U82" s="160"/>
    </row>
    <row r="83" spans="21:21" s="125" customFormat="1" x14ac:dyDescent="0.2">
      <c r="U83" s="160"/>
    </row>
    <row r="84" spans="21:21" s="125" customFormat="1" x14ac:dyDescent="0.2">
      <c r="U84" s="160"/>
    </row>
    <row r="85" spans="21:21" s="125" customFormat="1" x14ac:dyDescent="0.2">
      <c r="U85" s="160"/>
    </row>
    <row r="86" spans="21:21" s="125" customFormat="1" x14ac:dyDescent="0.2">
      <c r="U86" s="160"/>
    </row>
    <row r="87" spans="21:21" s="125" customFormat="1" x14ac:dyDescent="0.2">
      <c r="U87" s="160"/>
    </row>
    <row r="88" spans="21:21" s="125" customFormat="1" x14ac:dyDescent="0.2">
      <c r="U88" s="160"/>
    </row>
    <row r="89" spans="21:21" s="125" customFormat="1" x14ac:dyDescent="0.2">
      <c r="U89" s="160"/>
    </row>
    <row r="90" spans="21:21" s="125" customFormat="1" x14ac:dyDescent="0.2">
      <c r="U90" s="160"/>
    </row>
    <row r="91" spans="21:21" s="125" customFormat="1" x14ac:dyDescent="0.2">
      <c r="U91" s="160"/>
    </row>
    <row r="92" spans="21:21" s="125" customFormat="1" x14ac:dyDescent="0.2">
      <c r="U92" s="160"/>
    </row>
    <row r="93" spans="21:21" s="125" customFormat="1" x14ac:dyDescent="0.2">
      <c r="U93" s="160"/>
    </row>
    <row r="94" spans="21:21" s="125" customFormat="1" x14ac:dyDescent="0.2">
      <c r="U94" s="160"/>
    </row>
    <row r="95" spans="21:21" s="125" customFormat="1" x14ac:dyDescent="0.2">
      <c r="U95" s="160"/>
    </row>
    <row r="96" spans="21:21" s="125" customFormat="1" x14ac:dyDescent="0.2">
      <c r="U96" s="160"/>
    </row>
    <row r="97" spans="21:21" s="125" customFormat="1" x14ac:dyDescent="0.2">
      <c r="U97" s="160"/>
    </row>
    <row r="98" spans="21:21" s="125" customFormat="1" x14ac:dyDescent="0.2">
      <c r="U98" s="160"/>
    </row>
    <row r="99" spans="21:21" s="125" customFormat="1" x14ac:dyDescent="0.2">
      <c r="U99" s="160"/>
    </row>
    <row r="100" spans="21:21" s="125" customFormat="1" x14ac:dyDescent="0.2">
      <c r="U100" s="160"/>
    </row>
    <row r="101" spans="21:21" s="125" customFormat="1" x14ac:dyDescent="0.2">
      <c r="U101" s="160"/>
    </row>
    <row r="102" spans="21:21" s="125" customFormat="1" x14ac:dyDescent="0.2">
      <c r="U102" s="160"/>
    </row>
    <row r="103" spans="21:21" s="125" customFormat="1" x14ac:dyDescent="0.2">
      <c r="U103" s="160"/>
    </row>
    <row r="104" spans="21:21" s="125" customFormat="1" x14ac:dyDescent="0.2">
      <c r="U104" s="160"/>
    </row>
    <row r="105" spans="21:21" s="125" customFormat="1" x14ac:dyDescent="0.2">
      <c r="U105" s="160"/>
    </row>
    <row r="106" spans="21:21" s="125" customFormat="1" x14ac:dyDescent="0.2">
      <c r="U106" s="160"/>
    </row>
    <row r="107" spans="21:21" s="125" customFormat="1" x14ac:dyDescent="0.2">
      <c r="U107" s="160"/>
    </row>
    <row r="108" spans="21:21" s="125" customFormat="1" x14ac:dyDescent="0.2">
      <c r="U108" s="160"/>
    </row>
    <row r="109" spans="21:21" s="125" customFormat="1" x14ac:dyDescent="0.2">
      <c r="U109" s="160"/>
    </row>
    <row r="110" spans="21:21" s="125" customFormat="1" x14ac:dyDescent="0.2">
      <c r="U110" s="160"/>
    </row>
    <row r="111" spans="21:21" s="125" customFormat="1" x14ac:dyDescent="0.2">
      <c r="U111" s="160"/>
    </row>
    <row r="112" spans="21:21" s="125" customFormat="1" x14ac:dyDescent="0.2">
      <c r="U112" s="160"/>
    </row>
    <row r="113" spans="21:21" s="125" customFormat="1" x14ac:dyDescent="0.2">
      <c r="U113" s="160"/>
    </row>
    <row r="114" spans="21:21" s="125" customFormat="1" x14ac:dyDescent="0.2">
      <c r="U114" s="160"/>
    </row>
    <row r="115" spans="21:21" s="125" customFormat="1" x14ac:dyDescent="0.2">
      <c r="U115" s="160"/>
    </row>
    <row r="116" spans="21:21" s="125" customFormat="1" x14ac:dyDescent="0.2">
      <c r="U116" s="160"/>
    </row>
    <row r="117" spans="21:21" s="125" customFormat="1" x14ac:dyDescent="0.2">
      <c r="U117" s="160"/>
    </row>
    <row r="118" spans="21:21" s="125" customFormat="1" x14ac:dyDescent="0.2">
      <c r="U118" s="160"/>
    </row>
    <row r="119" spans="21:21" s="125" customFormat="1" x14ac:dyDescent="0.2">
      <c r="U119" s="160"/>
    </row>
    <row r="120" spans="21:21" s="125" customFormat="1" x14ac:dyDescent="0.2">
      <c r="U120" s="160"/>
    </row>
    <row r="121" spans="21:21" s="125" customFormat="1" x14ac:dyDescent="0.2">
      <c r="U121" s="160"/>
    </row>
    <row r="122" spans="21:21" s="125" customFormat="1" x14ac:dyDescent="0.2">
      <c r="U122" s="160"/>
    </row>
    <row r="123" spans="21:21" s="125" customFormat="1" x14ac:dyDescent="0.2">
      <c r="U123" s="160"/>
    </row>
    <row r="124" spans="21:21" s="125" customFormat="1" x14ac:dyDescent="0.2">
      <c r="U124" s="160"/>
    </row>
    <row r="125" spans="21:21" s="125" customFormat="1" x14ac:dyDescent="0.2">
      <c r="U125" s="160"/>
    </row>
    <row r="126" spans="21:21" s="125" customFormat="1" x14ac:dyDescent="0.2">
      <c r="U126" s="160"/>
    </row>
    <row r="127" spans="21:21" s="125" customFormat="1" x14ac:dyDescent="0.2">
      <c r="U127" s="160"/>
    </row>
    <row r="128" spans="21:21" s="125" customFormat="1" x14ac:dyDescent="0.2">
      <c r="U128" s="160"/>
    </row>
    <row r="129" spans="21:21" s="125" customFormat="1" x14ac:dyDescent="0.2">
      <c r="U129" s="160"/>
    </row>
    <row r="130" spans="21:21" s="125" customFormat="1" x14ac:dyDescent="0.2">
      <c r="U130" s="160"/>
    </row>
    <row r="131" spans="21:21" s="125" customFormat="1" x14ac:dyDescent="0.2">
      <c r="U131" s="160"/>
    </row>
    <row r="132" spans="21:21" s="125" customFormat="1" x14ac:dyDescent="0.2">
      <c r="U132" s="160"/>
    </row>
    <row r="133" spans="21:21" s="125" customFormat="1" x14ac:dyDescent="0.2">
      <c r="U133" s="160"/>
    </row>
    <row r="134" spans="21:21" s="125" customFormat="1" x14ac:dyDescent="0.2">
      <c r="U134" s="160"/>
    </row>
    <row r="135" spans="21:21" s="125" customFormat="1" x14ac:dyDescent="0.2">
      <c r="U135" s="160"/>
    </row>
    <row r="136" spans="21:21" s="125" customFormat="1" x14ac:dyDescent="0.2">
      <c r="U136" s="160"/>
    </row>
    <row r="137" spans="21:21" s="125" customFormat="1" x14ac:dyDescent="0.2">
      <c r="U137" s="160"/>
    </row>
    <row r="138" spans="21:21" s="125" customFormat="1" x14ac:dyDescent="0.2">
      <c r="U138" s="160"/>
    </row>
    <row r="139" spans="21:21" s="125" customFormat="1" x14ac:dyDescent="0.2">
      <c r="U139" s="160"/>
    </row>
    <row r="140" spans="21:21" s="125" customFormat="1" x14ac:dyDescent="0.2">
      <c r="U140" s="160"/>
    </row>
    <row r="141" spans="21:21" s="125" customFormat="1" x14ac:dyDescent="0.2">
      <c r="U141" s="160"/>
    </row>
    <row r="142" spans="21:21" s="125" customFormat="1" x14ac:dyDescent="0.2">
      <c r="U142" s="160"/>
    </row>
    <row r="143" spans="21:21" s="125" customFormat="1" x14ac:dyDescent="0.2">
      <c r="U143" s="160"/>
    </row>
    <row r="144" spans="21:21" s="125" customFormat="1" x14ac:dyDescent="0.2">
      <c r="U144" s="160"/>
    </row>
    <row r="145" spans="21:21" s="125" customFormat="1" x14ac:dyDescent="0.2">
      <c r="U145" s="160"/>
    </row>
    <row r="146" spans="21:21" s="125" customFormat="1" x14ac:dyDescent="0.2">
      <c r="U146" s="160"/>
    </row>
    <row r="147" spans="21:21" s="125" customFormat="1" x14ac:dyDescent="0.2">
      <c r="U147" s="160"/>
    </row>
    <row r="148" spans="21:21" s="125" customFormat="1" x14ac:dyDescent="0.2">
      <c r="U148" s="160"/>
    </row>
    <row r="149" spans="21:21" s="125" customFormat="1" x14ac:dyDescent="0.2">
      <c r="U149" s="160"/>
    </row>
    <row r="150" spans="21:21" s="125" customFormat="1" x14ac:dyDescent="0.2">
      <c r="U150" s="160"/>
    </row>
    <row r="151" spans="21:21" s="125" customFormat="1" x14ac:dyDescent="0.2">
      <c r="U151" s="160"/>
    </row>
    <row r="152" spans="21:21" s="125" customFormat="1" x14ac:dyDescent="0.2">
      <c r="U152" s="160"/>
    </row>
    <row r="153" spans="21:21" s="125" customFormat="1" x14ac:dyDescent="0.2">
      <c r="U153" s="160"/>
    </row>
    <row r="154" spans="21:21" s="125" customFormat="1" x14ac:dyDescent="0.2">
      <c r="U154" s="160"/>
    </row>
    <row r="155" spans="21:21" s="125" customFormat="1" x14ac:dyDescent="0.2">
      <c r="U155" s="160"/>
    </row>
    <row r="156" spans="21:21" s="125" customFormat="1" x14ac:dyDescent="0.2">
      <c r="U156" s="160"/>
    </row>
    <row r="157" spans="21:21" s="125" customFormat="1" x14ac:dyDescent="0.2">
      <c r="U157" s="160"/>
    </row>
    <row r="158" spans="21:21" s="125" customFormat="1" x14ac:dyDescent="0.2">
      <c r="U158" s="160"/>
    </row>
    <row r="159" spans="21:21" s="125" customFormat="1" x14ac:dyDescent="0.2">
      <c r="U159" s="160"/>
    </row>
    <row r="160" spans="21:21" s="125" customFormat="1" x14ac:dyDescent="0.2">
      <c r="U160" s="160"/>
    </row>
    <row r="161" spans="21:21" s="125" customFormat="1" x14ac:dyDescent="0.2">
      <c r="U161" s="160"/>
    </row>
    <row r="162" spans="21:21" s="125" customFormat="1" x14ac:dyDescent="0.2">
      <c r="U162" s="160"/>
    </row>
    <row r="163" spans="21:21" s="125" customFormat="1" x14ac:dyDescent="0.2">
      <c r="U163" s="160"/>
    </row>
    <row r="164" spans="21:21" s="125" customFormat="1" x14ac:dyDescent="0.2">
      <c r="U164" s="160"/>
    </row>
    <row r="165" spans="21:21" s="125" customFormat="1" x14ac:dyDescent="0.2">
      <c r="U165" s="160"/>
    </row>
    <row r="166" spans="21:21" s="125" customFormat="1" x14ac:dyDescent="0.2">
      <c r="U166" s="160"/>
    </row>
    <row r="167" spans="21:21" s="125" customFormat="1" x14ac:dyDescent="0.2">
      <c r="U167" s="160"/>
    </row>
    <row r="168" spans="21:21" s="125" customFormat="1" x14ac:dyDescent="0.2">
      <c r="U168" s="160"/>
    </row>
    <row r="169" spans="21:21" s="125" customFormat="1" x14ac:dyDescent="0.2">
      <c r="U169" s="160"/>
    </row>
    <row r="170" spans="21:21" s="125" customFormat="1" x14ac:dyDescent="0.2">
      <c r="U170" s="160"/>
    </row>
    <row r="171" spans="21:21" s="125" customFormat="1" x14ac:dyDescent="0.2">
      <c r="U171" s="160"/>
    </row>
    <row r="172" spans="21:21" s="125" customFormat="1" x14ac:dyDescent="0.2">
      <c r="U172" s="160"/>
    </row>
    <row r="173" spans="21:21" s="125" customFormat="1" x14ac:dyDescent="0.2">
      <c r="U173" s="160"/>
    </row>
    <row r="174" spans="21:21" s="125" customFormat="1" x14ac:dyDescent="0.2">
      <c r="U174" s="160"/>
    </row>
    <row r="175" spans="21:21" s="125" customFormat="1" x14ac:dyDescent="0.2">
      <c r="U175" s="160"/>
    </row>
    <row r="176" spans="21:21" s="125" customFormat="1" x14ac:dyDescent="0.2">
      <c r="U176" s="160"/>
    </row>
    <row r="177" spans="21:21" s="125" customFormat="1" x14ac:dyDescent="0.2">
      <c r="U177" s="160"/>
    </row>
    <row r="178" spans="21:21" s="125" customFormat="1" x14ac:dyDescent="0.2">
      <c r="U178" s="160"/>
    </row>
    <row r="179" spans="21:21" s="125" customFormat="1" x14ac:dyDescent="0.2">
      <c r="U179" s="160"/>
    </row>
    <row r="180" spans="21:21" s="125" customFormat="1" x14ac:dyDescent="0.2">
      <c r="U180" s="160"/>
    </row>
    <row r="181" spans="21:21" s="125" customFormat="1" x14ac:dyDescent="0.2">
      <c r="U181" s="160"/>
    </row>
    <row r="182" spans="21:21" s="125" customFormat="1" x14ac:dyDescent="0.2">
      <c r="U182" s="160"/>
    </row>
    <row r="183" spans="21:21" s="125" customFormat="1" x14ac:dyDescent="0.2">
      <c r="U183" s="160"/>
    </row>
    <row r="184" spans="21:21" s="125" customFormat="1" x14ac:dyDescent="0.2">
      <c r="U184" s="160"/>
    </row>
    <row r="185" spans="21:21" s="125" customFormat="1" x14ac:dyDescent="0.2">
      <c r="U185" s="160"/>
    </row>
    <row r="186" spans="21:21" s="125" customFormat="1" x14ac:dyDescent="0.2">
      <c r="U186" s="160"/>
    </row>
    <row r="187" spans="21:21" s="125" customFormat="1" x14ac:dyDescent="0.2">
      <c r="U187" s="160"/>
    </row>
    <row r="188" spans="21:21" s="125" customFormat="1" x14ac:dyDescent="0.2">
      <c r="U188" s="160"/>
    </row>
    <row r="189" spans="21:21" s="125" customFormat="1" x14ac:dyDescent="0.2">
      <c r="U189" s="160"/>
    </row>
    <row r="190" spans="21:21" s="125" customFormat="1" x14ac:dyDescent="0.2">
      <c r="U190" s="160"/>
    </row>
    <row r="191" spans="21:21" s="125" customFormat="1" x14ac:dyDescent="0.2">
      <c r="U191" s="160"/>
    </row>
    <row r="192" spans="21:21" s="125" customFormat="1" x14ac:dyDescent="0.2">
      <c r="U192" s="160"/>
    </row>
    <row r="193" spans="21:21" s="125" customFormat="1" x14ac:dyDescent="0.2">
      <c r="U193" s="160"/>
    </row>
    <row r="194" spans="21:21" s="125" customFormat="1" x14ac:dyDescent="0.2">
      <c r="U194" s="160"/>
    </row>
    <row r="195" spans="21:21" s="125" customFormat="1" x14ac:dyDescent="0.2">
      <c r="U195" s="160"/>
    </row>
    <row r="196" spans="21:21" s="125" customFormat="1" x14ac:dyDescent="0.2">
      <c r="U196" s="160"/>
    </row>
    <row r="197" spans="21:21" s="125" customFormat="1" x14ac:dyDescent="0.2">
      <c r="U197" s="160"/>
    </row>
    <row r="198" spans="21:21" s="125" customFormat="1" x14ac:dyDescent="0.2">
      <c r="U198" s="160"/>
    </row>
    <row r="199" spans="21:21" s="125" customFormat="1" x14ac:dyDescent="0.2">
      <c r="U199" s="160"/>
    </row>
    <row r="200" spans="21:21" s="125" customFormat="1" x14ac:dyDescent="0.2">
      <c r="U200" s="160"/>
    </row>
    <row r="201" spans="21:21" s="125" customFormat="1" x14ac:dyDescent="0.2">
      <c r="U201" s="160"/>
    </row>
    <row r="202" spans="21:21" s="125" customFormat="1" x14ac:dyDescent="0.2">
      <c r="U202" s="160"/>
    </row>
    <row r="203" spans="21:21" s="125" customFormat="1" x14ac:dyDescent="0.2">
      <c r="U203" s="160"/>
    </row>
    <row r="204" spans="21:21" s="125" customFormat="1" x14ac:dyDescent="0.2">
      <c r="U204" s="160"/>
    </row>
    <row r="205" spans="21:21" s="125" customFormat="1" x14ac:dyDescent="0.2">
      <c r="U205" s="160"/>
    </row>
    <row r="206" spans="21:21" s="125" customFormat="1" x14ac:dyDescent="0.2">
      <c r="U206" s="160"/>
    </row>
    <row r="207" spans="21:21" s="125" customFormat="1" x14ac:dyDescent="0.2">
      <c r="U207" s="160"/>
    </row>
    <row r="208" spans="21:21" s="125" customFormat="1" x14ac:dyDescent="0.2">
      <c r="U208" s="160"/>
    </row>
    <row r="209" spans="21:21" s="125" customFormat="1" x14ac:dyDescent="0.2">
      <c r="U209" s="160"/>
    </row>
    <row r="210" spans="21:21" s="125" customFormat="1" x14ac:dyDescent="0.2">
      <c r="U210" s="160"/>
    </row>
    <row r="211" spans="21:21" s="125" customFormat="1" x14ac:dyDescent="0.2">
      <c r="U211" s="160"/>
    </row>
    <row r="212" spans="21:21" s="125" customFormat="1" x14ac:dyDescent="0.2">
      <c r="U212" s="160"/>
    </row>
    <row r="213" spans="21:21" s="125" customFormat="1" x14ac:dyDescent="0.2">
      <c r="U213" s="160"/>
    </row>
    <row r="214" spans="21:21" s="125" customFormat="1" x14ac:dyDescent="0.2">
      <c r="U214" s="160"/>
    </row>
    <row r="215" spans="21:21" s="125" customFormat="1" x14ac:dyDescent="0.2">
      <c r="U215" s="160"/>
    </row>
    <row r="216" spans="21:21" s="125" customFormat="1" x14ac:dyDescent="0.2">
      <c r="U216" s="160"/>
    </row>
    <row r="217" spans="21:21" s="125" customFormat="1" x14ac:dyDescent="0.2">
      <c r="U217" s="160"/>
    </row>
    <row r="218" spans="21:21" s="125" customFormat="1" x14ac:dyDescent="0.2">
      <c r="U218" s="160"/>
    </row>
    <row r="219" spans="21:21" s="125" customFormat="1" x14ac:dyDescent="0.2">
      <c r="U219" s="160"/>
    </row>
    <row r="220" spans="21:21" s="125" customFormat="1" x14ac:dyDescent="0.2">
      <c r="U220" s="160"/>
    </row>
    <row r="221" spans="21:21" s="125" customFormat="1" x14ac:dyDescent="0.2">
      <c r="U221" s="160"/>
    </row>
    <row r="222" spans="21:21" s="125" customFormat="1" x14ac:dyDescent="0.2">
      <c r="U222" s="160"/>
    </row>
    <row r="223" spans="21:21" s="125" customFormat="1" x14ac:dyDescent="0.2">
      <c r="U223" s="160"/>
    </row>
    <row r="224" spans="21:21" s="125" customFormat="1" x14ac:dyDescent="0.2">
      <c r="U224" s="160"/>
    </row>
    <row r="225" spans="21:21" s="125" customFormat="1" x14ac:dyDescent="0.2">
      <c r="U225" s="160"/>
    </row>
    <row r="226" spans="21:21" s="125" customFormat="1" x14ac:dyDescent="0.2">
      <c r="U226" s="160"/>
    </row>
    <row r="227" spans="21:21" s="125" customFormat="1" x14ac:dyDescent="0.2">
      <c r="U227" s="160"/>
    </row>
    <row r="228" spans="21:21" s="125" customFormat="1" x14ac:dyDescent="0.2">
      <c r="U228" s="160"/>
    </row>
    <row r="229" spans="21:21" s="125" customFormat="1" x14ac:dyDescent="0.2">
      <c r="U229" s="160"/>
    </row>
    <row r="230" spans="21:21" s="125" customFormat="1" x14ac:dyDescent="0.2">
      <c r="U230" s="160"/>
    </row>
    <row r="231" spans="21:21" s="125" customFormat="1" x14ac:dyDescent="0.2">
      <c r="U231" s="160"/>
    </row>
    <row r="232" spans="21:21" s="125" customFormat="1" x14ac:dyDescent="0.2">
      <c r="U232" s="160"/>
    </row>
    <row r="233" spans="21:21" s="125" customFormat="1" x14ac:dyDescent="0.2">
      <c r="U233" s="160"/>
    </row>
    <row r="234" spans="21:21" s="125" customFormat="1" x14ac:dyDescent="0.2">
      <c r="U234" s="160"/>
    </row>
    <row r="235" spans="21:21" s="125" customFormat="1" x14ac:dyDescent="0.2">
      <c r="U235" s="160"/>
    </row>
    <row r="236" spans="21:21" s="125" customFormat="1" x14ac:dyDescent="0.2">
      <c r="U236" s="160"/>
    </row>
    <row r="237" spans="21:21" s="125" customFormat="1" x14ac:dyDescent="0.2">
      <c r="U237" s="160"/>
    </row>
    <row r="238" spans="21:21" s="125" customFormat="1" x14ac:dyDescent="0.2">
      <c r="U238" s="160"/>
    </row>
    <row r="239" spans="21:21" s="125" customFormat="1" x14ac:dyDescent="0.2">
      <c r="U239" s="160"/>
    </row>
    <row r="240" spans="21:21" s="125" customFormat="1" x14ac:dyDescent="0.2">
      <c r="U240" s="160"/>
    </row>
    <row r="241" spans="21:21" s="125" customFormat="1" x14ac:dyDescent="0.2">
      <c r="U241" s="160"/>
    </row>
    <row r="242" spans="21:21" s="125" customFormat="1" x14ac:dyDescent="0.2">
      <c r="U242" s="160"/>
    </row>
    <row r="243" spans="21:21" s="125" customFormat="1" x14ac:dyDescent="0.2">
      <c r="U243" s="160"/>
    </row>
    <row r="244" spans="21:21" s="125" customFormat="1" x14ac:dyDescent="0.2">
      <c r="U244" s="160"/>
    </row>
    <row r="245" spans="21:21" s="125" customFormat="1" x14ac:dyDescent="0.2">
      <c r="U245" s="160"/>
    </row>
    <row r="246" spans="21:21" s="125" customFormat="1" x14ac:dyDescent="0.2">
      <c r="U246" s="160"/>
    </row>
    <row r="247" spans="21:21" s="125" customFormat="1" x14ac:dyDescent="0.2">
      <c r="U247" s="160"/>
    </row>
    <row r="248" spans="21:21" s="125" customFormat="1" x14ac:dyDescent="0.2">
      <c r="U248" s="160"/>
    </row>
    <row r="249" spans="21:21" s="125" customFormat="1" x14ac:dyDescent="0.2">
      <c r="U249" s="160"/>
    </row>
    <row r="250" spans="21:21" s="125" customFormat="1" x14ac:dyDescent="0.2">
      <c r="U250" s="160"/>
    </row>
    <row r="251" spans="21:21" s="125" customFormat="1" x14ac:dyDescent="0.2">
      <c r="U251" s="160"/>
    </row>
    <row r="252" spans="21:21" s="125" customFormat="1" x14ac:dyDescent="0.2">
      <c r="U252" s="160"/>
    </row>
    <row r="253" spans="21:21" s="125" customFormat="1" x14ac:dyDescent="0.2">
      <c r="U253" s="160"/>
    </row>
    <row r="254" spans="21:21" s="125" customFormat="1" x14ac:dyDescent="0.2">
      <c r="U254" s="160"/>
    </row>
    <row r="255" spans="21:21" s="125" customFormat="1" x14ac:dyDescent="0.2">
      <c r="U255" s="160"/>
    </row>
    <row r="256" spans="21:21" s="125" customFormat="1" x14ac:dyDescent="0.2">
      <c r="U256" s="160"/>
    </row>
    <row r="257" spans="21:21" s="125" customFormat="1" x14ac:dyDescent="0.2">
      <c r="U257" s="160"/>
    </row>
    <row r="258" spans="21:21" s="125" customFormat="1" x14ac:dyDescent="0.2">
      <c r="U258" s="160"/>
    </row>
    <row r="259" spans="21:21" s="125" customFormat="1" x14ac:dyDescent="0.2">
      <c r="U259" s="160"/>
    </row>
    <row r="260" spans="21:21" s="125" customFormat="1" x14ac:dyDescent="0.2">
      <c r="U260" s="160"/>
    </row>
    <row r="261" spans="21:21" s="125" customFormat="1" x14ac:dyDescent="0.2">
      <c r="U261" s="160"/>
    </row>
    <row r="262" spans="21:21" s="125" customFormat="1" x14ac:dyDescent="0.2">
      <c r="U262" s="160"/>
    </row>
    <row r="263" spans="21:21" s="125" customFormat="1" x14ac:dyDescent="0.2">
      <c r="U263" s="160"/>
    </row>
    <row r="264" spans="21:21" s="125" customFormat="1" x14ac:dyDescent="0.2">
      <c r="U264" s="160"/>
    </row>
    <row r="265" spans="21:21" s="125" customFormat="1" x14ac:dyDescent="0.2">
      <c r="U265" s="160"/>
    </row>
    <row r="266" spans="21:21" s="125" customFormat="1" x14ac:dyDescent="0.2">
      <c r="U266" s="160"/>
    </row>
    <row r="267" spans="21:21" s="125" customFormat="1" x14ac:dyDescent="0.2">
      <c r="U267" s="160"/>
    </row>
    <row r="268" spans="21:21" s="125" customFormat="1" x14ac:dyDescent="0.2">
      <c r="U268" s="160"/>
    </row>
    <row r="269" spans="21:21" s="125" customFormat="1" x14ac:dyDescent="0.2">
      <c r="U269" s="160"/>
    </row>
    <row r="270" spans="21:21" s="125" customFormat="1" x14ac:dyDescent="0.2">
      <c r="U270" s="160"/>
    </row>
    <row r="271" spans="21:21" s="125" customFormat="1" x14ac:dyDescent="0.2">
      <c r="U271" s="160"/>
    </row>
    <row r="272" spans="21:21" s="125" customFormat="1" x14ac:dyDescent="0.2">
      <c r="U272" s="160"/>
    </row>
    <row r="273" spans="21:21" s="125" customFormat="1" x14ac:dyDescent="0.2">
      <c r="U273" s="160"/>
    </row>
    <row r="274" spans="21:21" s="125" customFormat="1" x14ac:dyDescent="0.2">
      <c r="U274" s="160"/>
    </row>
    <row r="275" spans="21:21" s="125" customFormat="1" x14ac:dyDescent="0.2">
      <c r="U275" s="160"/>
    </row>
    <row r="276" spans="21:21" s="125" customFormat="1" x14ac:dyDescent="0.2">
      <c r="U276" s="160"/>
    </row>
    <row r="277" spans="21:21" s="125" customFormat="1" x14ac:dyDescent="0.2">
      <c r="U277" s="160"/>
    </row>
    <row r="278" spans="21:21" s="125" customFormat="1" x14ac:dyDescent="0.2">
      <c r="U278" s="160"/>
    </row>
    <row r="279" spans="21:21" s="125" customFormat="1" x14ac:dyDescent="0.2">
      <c r="U279" s="160"/>
    </row>
    <row r="280" spans="21:21" s="125" customFormat="1" x14ac:dyDescent="0.2">
      <c r="U280" s="160"/>
    </row>
    <row r="281" spans="21:21" s="125" customFormat="1" x14ac:dyDescent="0.2">
      <c r="U281" s="160"/>
    </row>
    <row r="282" spans="21:21" s="125" customFormat="1" x14ac:dyDescent="0.2">
      <c r="U282" s="160"/>
    </row>
    <row r="283" spans="21:21" s="125" customFormat="1" x14ac:dyDescent="0.2">
      <c r="U283" s="160"/>
    </row>
    <row r="284" spans="21:21" s="125" customFormat="1" x14ac:dyDescent="0.2">
      <c r="U284" s="160"/>
    </row>
    <row r="285" spans="21:21" s="125" customFormat="1" x14ac:dyDescent="0.2">
      <c r="U285" s="160"/>
    </row>
    <row r="286" spans="21:21" s="125" customFormat="1" x14ac:dyDescent="0.2">
      <c r="U286" s="160"/>
    </row>
    <row r="287" spans="21:21" s="125" customFormat="1" x14ac:dyDescent="0.2">
      <c r="U287" s="160"/>
    </row>
    <row r="288" spans="21:21" s="125" customFormat="1" x14ac:dyDescent="0.2">
      <c r="U288" s="160"/>
    </row>
    <row r="289" spans="21:21" s="125" customFormat="1" x14ac:dyDescent="0.2">
      <c r="U289" s="160"/>
    </row>
    <row r="290" spans="21:21" s="125" customFormat="1" x14ac:dyDescent="0.2">
      <c r="U290" s="160"/>
    </row>
    <row r="291" spans="21:21" s="125" customFormat="1" x14ac:dyDescent="0.2">
      <c r="U291" s="160"/>
    </row>
    <row r="292" spans="21:21" s="125" customFormat="1" x14ac:dyDescent="0.2">
      <c r="U292" s="160"/>
    </row>
    <row r="293" spans="21:21" s="125" customFormat="1" x14ac:dyDescent="0.2">
      <c r="U293" s="160"/>
    </row>
    <row r="294" spans="21:21" s="125" customFormat="1" x14ac:dyDescent="0.2">
      <c r="U294" s="160"/>
    </row>
    <row r="295" spans="21:21" s="125" customFormat="1" x14ac:dyDescent="0.2">
      <c r="U295" s="160"/>
    </row>
    <row r="296" spans="21:21" s="125" customFormat="1" x14ac:dyDescent="0.2">
      <c r="U296" s="160"/>
    </row>
    <row r="297" spans="21:21" s="125" customFormat="1" x14ac:dyDescent="0.2">
      <c r="U297" s="160"/>
    </row>
    <row r="298" spans="21:21" s="125" customFormat="1" x14ac:dyDescent="0.2">
      <c r="U298" s="160"/>
    </row>
    <row r="299" spans="21:21" s="125" customFormat="1" x14ac:dyDescent="0.2">
      <c r="U299" s="160"/>
    </row>
    <row r="300" spans="21:21" s="125" customFormat="1" x14ac:dyDescent="0.2">
      <c r="U300" s="160"/>
    </row>
    <row r="301" spans="21:21" s="125" customFormat="1" x14ac:dyDescent="0.2">
      <c r="U301" s="160"/>
    </row>
    <row r="302" spans="21:21" s="125" customFormat="1" x14ac:dyDescent="0.2">
      <c r="U302" s="160"/>
    </row>
    <row r="303" spans="21:21" s="125" customFormat="1" x14ac:dyDescent="0.2">
      <c r="U303" s="160"/>
    </row>
    <row r="304" spans="21:21" s="125" customFormat="1" x14ac:dyDescent="0.2">
      <c r="U304" s="160"/>
    </row>
    <row r="305" spans="21:21" s="125" customFormat="1" x14ac:dyDescent="0.2">
      <c r="U305" s="160"/>
    </row>
    <row r="306" spans="21:21" s="125" customFormat="1" x14ac:dyDescent="0.2">
      <c r="U306" s="160"/>
    </row>
    <row r="307" spans="21:21" s="125" customFormat="1" x14ac:dyDescent="0.2">
      <c r="U307" s="160"/>
    </row>
    <row r="308" spans="21:21" s="125" customFormat="1" x14ac:dyDescent="0.2">
      <c r="U308" s="160"/>
    </row>
    <row r="309" spans="21:21" s="125" customFormat="1" x14ac:dyDescent="0.2">
      <c r="U309" s="160"/>
    </row>
    <row r="310" spans="21:21" s="125" customFormat="1" x14ac:dyDescent="0.2">
      <c r="U310" s="160"/>
    </row>
    <row r="311" spans="21:21" s="125" customFormat="1" x14ac:dyDescent="0.2">
      <c r="U311" s="160"/>
    </row>
    <row r="312" spans="21:21" s="125" customFormat="1" x14ac:dyDescent="0.2">
      <c r="U312" s="160"/>
    </row>
    <row r="313" spans="21:21" s="125" customFormat="1" x14ac:dyDescent="0.2">
      <c r="U313" s="160"/>
    </row>
    <row r="314" spans="21:21" s="125" customFormat="1" x14ac:dyDescent="0.2">
      <c r="U314" s="160"/>
    </row>
    <row r="315" spans="21:21" s="125" customFormat="1" x14ac:dyDescent="0.2">
      <c r="U315" s="160"/>
    </row>
    <row r="316" spans="21:21" s="125" customFormat="1" x14ac:dyDescent="0.2">
      <c r="U316" s="160"/>
    </row>
    <row r="317" spans="21:21" s="125" customFormat="1" x14ac:dyDescent="0.2">
      <c r="U317" s="160"/>
    </row>
    <row r="318" spans="21:21" s="125" customFormat="1" x14ac:dyDescent="0.2">
      <c r="U318" s="160"/>
    </row>
    <row r="319" spans="21:21" s="125" customFormat="1" x14ac:dyDescent="0.2">
      <c r="U319" s="160"/>
    </row>
    <row r="320" spans="21:21" s="125" customFormat="1" x14ac:dyDescent="0.2">
      <c r="U320" s="160"/>
    </row>
    <row r="321" spans="21:21" s="125" customFormat="1" x14ac:dyDescent="0.2">
      <c r="U321" s="160"/>
    </row>
    <row r="322" spans="21:21" s="125" customFormat="1" x14ac:dyDescent="0.2">
      <c r="U322" s="160"/>
    </row>
    <row r="323" spans="21:21" s="125" customFormat="1" x14ac:dyDescent="0.2">
      <c r="U323" s="160"/>
    </row>
    <row r="324" spans="21:21" s="125" customFormat="1" x14ac:dyDescent="0.2">
      <c r="U324" s="160"/>
    </row>
    <row r="325" spans="21:21" s="125" customFormat="1" x14ac:dyDescent="0.2">
      <c r="U325" s="160"/>
    </row>
    <row r="326" spans="21:21" s="125" customFormat="1" x14ac:dyDescent="0.2">
      <c r="U326" s="160"/>
    </row>
    <row r="327" spans="21:21" s="125" customFormat="1" x14ac:dyDescent="0.2">
      <c r="U327" s="160"/>
    </row>
    <row r="328" spans="21:21" s="125" customFormat="1" x14ac:dyDescent="0.2">
      <c r="U328" s="160"/>
    </row>
    <row r="329" spans="21:21" s="125" customFormat="1" x14ac:dyDescent="0.2">
      <c r="U329" s="160"/>
    </row>
    <row r="330" spans="21:21" s="125" customFormat="1" x14ac:dyDescent="0.2">
      <c r="U330" s="160"/>
    </row>
    <row r="331" spans="21:21" s="125" customFormat="1" x14ac:dyDescent="0.2">
      <c r="U331" s="160"/>
    </row>
    <row r="332" spans="21:21" s="125" customFormat="1" x14ac:dyDescent="0.2">
      <c r="U332" s="160"/>
    </row>
    <row r="333" spans="21:21" s="125" customFormat="1" x14ac:dyDescent="0.2">
      <c r="U333" s="160"/>
    </row>
    <row r="334" spans="21:21" s="125" customFormat="1" x14ac:dyDescent="0.2">
      <c r="U334" s="160"/>
    </row>
    <row r="335" spans="21:21" s="125" customFormat="1" x14ac:dyDescent="0.2">
      <c r="U335" s="160"/>
    </row>
    <row r="336" spans="21:21" s="125" customFormat="1" x14ac:dyDescent="0.2">
      <c r="U336" s="160"/>
    </row>
    <row r="337" spans="21:21" s="125" customFormat="1" x14ac:dyDescent="0.2">
      <c r="U337" s="160"/>
    </row>
    <row r="338" spans="21:21" s="125" customFormat="1" x14ac:dyDescent="0.2">
      <c r="U338" s="160"/>
    </row>
    <row r="339" spans="21:21" s="125" customFormat="1" x14ac:dyDescent="0.2">
      <c r="U339" s="160"/>
    </row>
    <row r="340" spans="21:21" s="125" customFormat="1" x14ac:dyDescent="0.2">
      <c r="U340" s="160"/>
    </row>
    <row r="341" spans="21:21" s="125" customFormat="1" x14ac:dyDescent="0.2">
      <c r="U341" s="160"/>
    </row>
    <row r="342" spans="21:21" s="125" customFormat="1" x14ac:dyDescent="0.2">
      <c r="U342" s="160"/>
    </row>
    <row r="343" spans="21:21" s="125" customFormat="1" x14ac:dyDescent="0.2">
      <c r="U343" s="160"/>
    </row>
    <row r="344" spans="21:21" s="125" customFormat="1" x14ac:dyDescent="0.2">
      <c r="U344" s="160"/>
    </row>
    <row r="345" spans="21:21" s="125" customFormat="1" x14ac:dyDescent="0.2">
      <c r="U345" s="160"/>
    </row>
    <row r="346" spans="21:21" s="125" customFormat="1" x14ac:dyDescent="0.2">
      <c r="U346" s="160"/>
    </row>
    <row r="347" spans="21:21" s="125" customFormat="1" x14ac:dyDescent="0.2">
      <c r="U347" s="160"/>
    </row>
    <row r="348" spans="21:21" s="125" customFormat="1" x14ac:dyDescent="0.2">
      <c r="U348" s="160"/>
    </row>
    <row r="349" spans="21:21" s="125" customFormat="1" x14ac:dyDescent="0.2">
      <c r="U349" s="160"/>
    </row>
    <row r="350" spans="21:21" s="125" customFormat="1" x14ac:dyDescent="0.2">
      <c r="U350" s="160"/>
    </row>
    <row r="351" spans="21:21" s="125" customFormat="1" x14ac:dyDescent="0.2">
      <c r="U351" s="160"/>
    </row>
    <row r="352" spans="21:21" s="125" customFormat="1" x14ac:dyDescent="0.2">
      <c r="U352" s="160"/>
    </row>
    <row r="353" spans="21:21" s="125" customFormat="1" x14ac:dyDescent="0.2">
      <c r="U353" s="160"/>
    </row>
    <row r="354" spans="21:21" s="125" customFormat="1" x14ac:dyDescent="0.2">
      <c r="U354" s="160"/>
    </row>
    <row r="355" spans="21:21" s="125" customFormat="1" x14ac:dyDescent="0.2">
      <c r="U355" s="160"/>
    </row>
    <row r="356" spans="21:21" s="125" customFormat="1" x14ac:dyDescent="0.2">
      <c r="U356" s="160"/>
    </row>
    <row r="357" spans="21:21" s="125" customFormat="1" x14ac:dyDescent="0.2">
      <c r="U357" s="160"/>
    </row>
    <row r="358" spans="21:21" s="125" customFormat="1" x14ac:dyDescent="0.2">
      <c r="U358" s="160"/>
    </row>
    <row r="359" spans="21:21" s="125" customFormat="1" x14ac:dyDescent="0.2">
      <c r="U359" s="160"/>
    </row>
    <row r="360" spans="21:21" s="125" customFormat="1" x14ac:dyDescent="0.2">
      <c r="U360" s="160"/>
    </row>
    <row r="361" spans="21:21" s="125" customFormat="1" x14ac:dyDescent="0.2">
      <c r="U361" s="160"/>
    </row>
    <row r="362" spans="21:21" s="125" customFormat="1" x14ac:dyDescent="0.2">
      <c r="U362" s="160"/>
    </row>
    <row r="363" spans="21:21" s="125" customFormat="1" x14ac:dyDescent="0.2">
      <c r="U363" s="160"/>
    </row>
    <row r="364" spans="21:21" s="125" customFormat="1" x14ac:dyDescent="0.2">
      <c r="U364" s="160"/>
    </row>
    <row r="365" spans="21:21" s="125" customFormat="1" x14ac:dyDescent="0.2">
      <c r="U365" s="160"/>
    </row>
    <row r="366" spans="21:21" s="125" customFormat="1" x14ac:dyDescent="0.2">
      <c r="U366" s="160"/>
    </row>
    <row r="367" spans="21:21" s="125" customFormat="1" x14ac:dyDescent="0.2">
      <c r="U367" s="160"/>
    </row>
    <row r="368" spans="21:21" s="125" customFormat="1" x14ac:dyDescent="0.2">
      <c r="U368" s="160"/>
    </row>
    <row r="369" spans="21:21" s="125" customFormat="1" x14ac:dyDescent="0.2">
      <c r="U369" s="160"/>
    </row>
    <row r="370" spans="21:21" s="125" customFormat="1" x14ac:dyDescent="0.2">
      <c r="U370" s="160"/>
    </row>
    <row r="371" spans="21:21" s="125" customFormat="1" x14ac:dyDescent="0.2">
      <c r="U371" s="160"/>
    </row>
    <row r="372" spans="21:21" s="125" customFormat="1" x14ac:dyDescent="0.2">
      <c r="U372" s="160"/>
    </row>
    <row r="373" spans="21:21" s="125" customFormat="1" x14ac:dyDescent="0.2">
      <c r="U373" s="160"/>
    </row>
    <row r="374" spans="21:21" s="125" customFormat="1" x14ac:dyDescent="0.2">
      <c r="U374" s="160"/>
    </row>
    <row r="375" spans="21:21" s="125" customFormat="1" x14ac:dyDescent="0.2">
      <c r="U375" s="160"/>
    </row>
    <row r="376" spans="21:21" s="125" customFormat="1" x14ac:dyDescent="0.2">
      <c r="U376" s="160"/>
    </row>
    <row r="377" spans="21:21" s="125" customFormat="1" x14ac:dyDescent="0.2">
      <c r="U377" s="160"/>
    </row>
    <row r="378" spans="21:21" s="125" customFormat="1" x14ac:dyDescent="0.2">
      <c r="U378" s="160"/>
    </row>
    <row r="379" spans="21:21" s="125" customFormat="1" x14ac:dyDescent="0.2">
      <c r="U379" s="160"/>
    </row>
    <row r="380" spans="21:21" s="125" customFormat="1" x14ac:dyDescent="0.2">
      <c r="U380" s="160"/>
    </row>
    <row r="381" spans="21:21" s="125" customFormat="1" x14ac:dyDescent="0.2">
      <c r="U381" s="160"/>
    </row>
    <row r="382" spans="21:21" s="125" customFormat="1" x14ac:dyDescent="0.2">
      <c r="U382" s="160"/>
    </row>
    <row r="383" spans="21:21" s="125" customFormat="1" x14ac:dyDescent="0.2">
      <c r="U383" s="160"/>
    </row>
    <row r="384" spans="21:21" s="125" customFormat="1" x14ac:dyDescent="0.2">
      <c r="U384" s="160"/>
    </row>
    <row r="385" spans="21:21" s="125" customFormat="1" x14ac:dyDescent="0.2">
      <c r="U385" s="160"/>
    </row>
    <row r="386" spans="21:21" s="125" customFormat="1" x14ac:dyDescent="0.2">
      <c r="U386" s="160"/>
    </row>
    <row r="387" spans="21:21" s="125" customFormat="1" x14ac:dyDescent="0.2">
      <c r="U387" s="160"/>
    </row>
    <row r="388" spans="21:21" s="125" customFormat="1" x14ac:dyDescent="0.2">
      <c r="U388" s="160"/>
    </row>
    <row r="389" spans="21:21" s="125" customFormat="1" x14ac:dyDescent="0.2">
      <c r="U389" s="160"/>
    </row>
    <row r="390" spans="21:21" s="125" customFormat="1" x14ac:dyDescent="0.2">
      <c r="U390" s="160"/>
    </row>
    <row r="391" spans="21:21" s="125" customFormat="1" x14ac:dyDescent="0.2">
      <c r="U391" s="160"/>
    </row>
    <row r="392" spans="21:21" s="125" customFormat="1" x14ac:dyDescent="0.2">
      <c r="U392" s="160"/>
    </row>
    <row r="393" spans="21:21" s="125" customFormat="1" x14ac:dyDescent="0.2">
      <c r="U393" s="160"/>
    </row>
    <row r="394" spans="21:21" s="125" customFormat="1" x14ac:dyDescent="0.2">
      <c r="U394" s="160"/>
    </row>
    <row r="395" spans="21:21" s="125" customFormat="1" x14ac:dyDescent="0.2">
      <c r="U395" s="160"/>
    </row>
    <row r="396" spans="21:21" s="125" customFormat="1" x14ac:dyDescent="0.2">
      <c r="U396" s="160"/>
    </row>
    <row r="397" spans="21:21" s="125" customFormat="1" x14ac:dyDescent="0.2">
      <c r="U397" s="160"/>
    </row>
    <row r="398" spans="21:21" s="125" customFormat="1" x14ac:dyDescent="0.2">
      <c r="U398" s="160"/>
    </row>
    <row r="399" spans="21:21" s="125" customFormat="1" x14ac:dyDescent="0.2">
      <c r="U399" s="160"/>
    </row>
    <row r="400" spans="21:21" s="125" customFormat="1" x14ac:dyDescent="0.2">
      <c r="U400" s="160"/>
    </row>
    <row r="401" spans="21:21" s="125" customFormat="1" x14ac:dyDescent="0.2">
      <c r="U401" s="160"/>
    </row>
    <row r="402" spans="21:21" s="125" customFormat="1" x14ac:dyDescent="0.2">
      <c r="U402" s="160"/>
    </row>
    <row r="403" spans="21:21" s="125" customFormat="1" x14ac:dyDescent="0.2">
      <c r="U403" s="160"/>
    </row>
    <row r="404" spans="21:21" s="125" customFormat="1" x14ac:dyDescent="0.2">
      <c r="U404" s="160"/>
    </row>
    <row r="405" spans="21:21" s="125" customFormat="1" x14ac:dyDescent="0.2">
      <c r="U405" s="160"/>
    </row>
    <row r="406" spans="21:21" s="125" customFormat="1" x14ac:dyDescent="0.2">
      <c r="U406" s="160"/>
    </row>
    <row r="407" spans="21:21" s="125" customFormat="1" x14ac:dyDescent="0.2">
      <c r="U407" s="160"/>
    </row>
    <row r="408" spans="21:21" s="125" customFormat="1" x14ac:dyDescent="0.2">
      <c r="U408" s="160"/>
    </row>
    <row r="409" spans="21:21" s="125" customFormat="1" x14ac:dyDescent="0.2">
      <c r="U409" s="160"/>
    </row>
    <row r="410" spans="21:21" s="125" customFormat="1" x14ac:dyDescent="0.2">
      <c r="U410" s="160"/>
    </row>
    <row r="411" spans="21:21" s="125" customFormat="1" x14ac:dyDescent="0.2">
      <c r="U411" s="160"/>
    </row>
    <row r="412" spans="21:21" s="125" customFormat="1" x14ac:dyDescent="0.2">
      <c r="U412" s="160"/>
    </row>
    <row r="413" spans="21:21" s="125" customFormat="1" x14ac:dyDescent="0.2">
      <c r="U413" s="160"/>
    </row>
    <row r="414" spans="21:21" s="125" customFormat="1" x14ac:dyDescent="0.2">
      <c r="U414" s="160"/>
    </row>
    <row r="415" spans="21:21" s="125" customFormat="1" x14ac:dyDescent="0.2">
      <c r="U415" s="160"/>
    </row>
    <row r="416" spans="21:21" s="125" customFormat="1" x14ac:dyDescent="0.2">
      <c r="U416" s="160"/>
    </row>
    <row r="417" spans="21:21" s="125" customFormat="1" x14ac:dyDescent="0.2">
      <c r="U417" s="160"/>
    </row>
    <row r="418" spans="21:21" s="125" customFormat="1" x14ac:dyDescent="0.2">
      <c r="U418" s="160"/>
    </row>
    <row r="419" spans="21:21" s="125" customFormat="1" x14ac:dyDescent="0.2">
      <c r="U419" s="160"/>
    </row>
    <row r="420" spans="21:21" s="125" customFormat="1" x14ac:dyDescent="0.2">
      <c r="U420" s="160"/>
    </row>
    <row r="421" spans="21:21" s="125" customFormat="1" x14ac:dyDescent="0.2">
      <c r="U421" s="160"/>
    </row>
  </sheetData>
  <mergeCells count="12">
    <mergeCell ref="M7:N7"/>
    <mergeCell ref="O7:O11"/>
    <mergeCell ref="P1:P28"/>
    <mergeCell ref="Q1:Q28"/>
    <mergeCell ref="R1:R8"/>
    <mergeCell ref="C7:F7"/>
    <mergeCell ref="G7:L7"/>
    <mergeCell ref="C8:D8"/>
    <mergeCell ref="E8:F8"/>
    <mergeCell ref="G8:H8"/>
    <mergeCell ref="I8:J8"/>
    <mergeCell ref="K8:L8"/>
  </mergeCells>
  <pageMargins left="0.6692913385826772" right="0.39370078740157483" top="0.39370078740157483" bottom="0.78740157480314965" header="0.19685039370078741" footer="0.31496062992125984"/>
  <pageSetup paperSize="9" scale="69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L206"/>
  <sheetViews>
    <sheetView showGridLines="0" workbookViewId="0">
      <selection activeCell="A2" sqref="A2"/>
    </sheetView>
  </sheetViews>
  <sheetFormatPr baseColWidth="10" defaultColWidth="9.28515625" defaultRowHeight="10.199999999999999" x14ac:dyDescent="0.2"/>
  <cols>
    <col min="1" max="1" width="3.140625" customWidth="1"/>
    <col min="2" max="2" width="1.28515625" customWidth="1"/>
    <col min="3" max="3" width="19" customWidth="1"/>
    <col min="4" max="4" width="15.28515625" customWidth="1"/>
    <col min="5" max="6" width="8.85546875" customWidth="1"/>
    <col min="7" max="11" width="21.85546875" customWidth="1"/>
  </cols>
  <sheetData>
    <row r="1" spans="3:12" ht="24" customHeight="1" x14ac:dyDescent="0.35">
      <c r="H1" s="1" t="s">
        <v>0</v>
      </c>
    </row>
    <row r="2" spans="3:12" s="5" customFormat="1" ht="33.75" customHeight="1" x14ac:dyDescent="0.2">
      <c r="H2" s="11"/>
      <c r="I2" s="13"/>
      <c r="K2" s="11"/>
      <c r="L2" s="13"/>
    </row>
    <row r="3" spans="3:12" s="4" customFormat="1" ht="18" customHeight="1" x14ac:dyDescent="0.2"/>
    <row r="5" spans="3:12" ht="13.2" x14ac:dyDescent="0.25">
      <c r="G5" s="6" t="s">
        <v>1</v>
      </c>
      <c r="H5" s="2"/>
      <c r="I5" s="2"/>
      <c r="J5" s="2"/>
      <c r="K5" s="3"/>
    </row>
    <row r="6" spans="3:12" x14ac:dyDescent="0.2">
      <c r="G6" s="20"/>
      <c r="H6" s="21"/>
      <c r="I6" s="8"/>
      <c r="J6" s="22"/>
      <c r="K6" s="25"/>
    </row>
    <row r="7" spans="3:12" x14ac:dyDescent="0.2">
      <c r="G7" s="17"/>
      <c r="H7" s="18"/>
      <c r="I7" s="9"/>
      <c r="J7" s="19"/>
      <c r="K7" s="23"/>
    </row>
    <row r="8" spans="3:12" x14ac:dyDescent="0.2">
      <c r="G8" s="17"/>
      <c r="H8" s="18"/>
      <c r="I8" s="9"/>
      <c r="J8" s="19"/>
      <c r="K8" s="23"/>
    </row>
    <row r="9" spans="3:12" x14ac:dyDescent="0.2">
      <c r="G9" s="17"/>
      <c r="H9" s="18"/>
      <c r="I9" s="9"/>
      <c r="J9" s="19"/>
      <c r="K9" s="23"/>
    </row>
    <row r="10" spans="3:12" x14ac:dyDescent="0.2">
      <c r="G10" s="17"/>
      <c r="H10" s="18"/>
      <c r="I10" s="9"/>
      <c r="J10" s="19"/>
      <c r="K10" s="23"/>
    </row>
    <row r="11" spans="3:12" x14ac:dyDescent="0.2">
      <c r="G11" s="14"/>
      <c r="H11" s="15"/>
      <c r="I11" s="10"/>
      <c r="J11" s="16"/>
      <c r="K11" s="24"/>
    </row>
    <row r="13" spans="3:12" x14ac:dyDescent="0.2">
      <c r="C13" s="26"/>
      <c r="D13" s="27"/>
    </row>
    <row r="14" spans="3:12" ht="13.2" x14ac:dyDescent="0.25">
      <c r="C14" s="28"/>
      <c r="D14" s="28"/>
      <c r="F14" t="s">
        <v>2</v>
      </c>
    </row>
    <row r="15" spans="3:12" x14ac:dyDescent="0.2">
      <c r="C15" s="29"/>
      <c r="D15" s="29"/>
      <c r="F15" t="s">
        <v>2</v>
      </c>
    </row>
    <row r="16" spans="3:12" x14ac:dyDescent="0.2">
      <c r="C16" s="26"/>
      <c r="D16" s="26"/>
      <c r="F16" t="s">
        <v>2</v>
      </c>
    </row>
    <row r="17" spans="3:6" x14ac:dyDescent="0.2">
      <c r="C17" s="26"/>
      <c r="D17" s="26"/>
      <c r="F17" t="s">
        <v>2</v>
      </c>
    </row>
    <row r="18" spans="3:6" x14ac:dyDescent="0.2">
      <c r="C18" s="26"/>
      <c r="D18" s="26"/>
      <c r="F18" t="s">
        <v>2</v>
      </c>
    </row>
    <row r="19" spans="3:6" x14ac:dyDescent="0.2">
      <c r="C19" s="26"/>
      <c r="D19" s="26"/>
      <c r="F19" t="s">
        <v>2</v>
      </c>
    </row>
    <row r="20" spans="3:6" x14ac:dyDescent="0.2">
      <c r="C20" s="26"/>
      <c r="D20" s="26"/>
      <c r="F20" t="s">
        <v>2</v>
      </c>
    </row>
    <row r="21" spans="3:6" x14ac:dyDescent="0.2">
      <c r="C21" s="26"/>
      <c r="D21" s="26"/>
      <c r="F21" t="s">
        <v>2</v>
      </c>
    </row>
    <row r="22" spans="3:6" x14ac:dyDescent="0.2">
      <c r="C22" s="26"/>
      <c r="D22" s="26"/>
      <c r="F22" t="s">
        <v>2</v>
      </c>
    </row>
    <row r="23" spans="3:6" x14ac:dyDescent="0.2">
      <c r="C23" s="26"/>
      <c r="D23" s="26"/>
      <c r="F23" t="s">
        <v>2</v>
      </c>
    </row>
    <row r="24" spans="3:6" x14ac:dyDescent="0.2">
      <c r="C24" s="26"/>
      <c r="D24" s="26"/>
      <c r="F24" t="s">
        <v>2</v>
      </c>
    </row>
    <row r="25" spans="3:6" x14ac:dyDescent="0.2">
      <c r="C25" s="26"/>
      <c r="D25" s="26"/>
      <c r="F25" t="s">
        <v>2</v>
      </c>
    </row>
    <row r="26" spans="3:6" x14ac:dyDescent="0.2">
      <c r="C26" s="26"/>
      <c r="D26" s="26"/>
      <c r="F26" t="s">
        <v>2</v>
      </c>
    </row>
    <row r="27" spans="3:6" x14ac:dyDescent="0.2">
      <c r="C27" s="26"/>
      <c r="D27" s="26"/>
      <c r="F27" t="s">
        <v>2</v>
      </c>
    </row>
    <row r="28" spans="3:6" x14ac:dyDescent="0.2">
      <c r="C28" s="26"/>
      <c r="D28" s="26"/>
      <c r="F28" t="s">
        <v>2</v>
      </c>
    </row>
    <row r="29" spans="3:6" x14ac:dyDescent="0.2">
      <c r="C29" s="26"/>
      <c r="D29" s="26"/>
      <c r="F29" t="s">
        <v>2</v>
      </c>
    </row>
    <row r="30" spans="3:6" x14ac:dyDescent="0.2">
      <c r="C30" s="26"/>
      <c r="D30" s="26"/>
      <c r="F30" t="s">
        <v>2</v>
      </c>
    </row>
    <row r="31" spans="3:6" x14ac:dyDescent="0.2">
      <c r="C31" s="26"/>
      <c r="D31" s="26"/>
      <c r="F31" t="s">
        <v>2</v>
      </c>
    </row>
    <row r="32" spans="3:6" x14ac:dyDescent="0.2">
      <c r="C32" s="26"/>
      <c r="D32" s="26"/>
      <c r="F32" t="s">
        <v>2</v>
      </c>
    </row>
    <row r="33" spans="3:6" x14ac:dyDescent="0.2">
      <c r="C33" s="26"/>
      <c r="D33" s="27"/>
      <c r="F33" t="s">
        <v>2</v>
      </c>
    </row>
    <row r="34" spans="3:6" x14ac:dyDescent="0.2">
      <c r="C34" s="26"/>
      <c r="D34" s="27"/>
      <c r="F34" t="s">
        <v>2</v>
      </c>
    </row>
    <row r="35" spans="3:6" x14ac:dyDescent="0.2">
      <c r="C35" s="26"/>
      <c r="D35" s="27"/>
      <c r="F35" t="s">
        <v>2</v>
      </c>
    </row>
    <row r="36" spans="3:6" x14ac:dyDescent="0.2">
      <c r="F36" t="s">
        <v>2</v>
      </c>
    </row>
    <row r="37" spans="3:6" x14ac:dyDescent="0.2">
      <c r="F37" t="s">
        <v>2</v>
      </c>
    </row>
    <row r="38" spans="3:6" x14ac:dyDescent="0.2">
      <c r="F38" t="s">
        <v>2</v>
      </c>
    </row>
    <row r="39" spans="3:6" x14ac:dyDescent="0.2">
      <c r="F39" t="s">
        <v>2</v>
      </c>
    </row>
    <row r="40" spans="3:6" x14ac:dyDescent="0.2">
      <c r="F40" t="s">
        <v>2</v>
      </c>
    </row>
    <row r="41" spans="3:6" x14ac:dyDescent="0.2">
      <c r="F41" t="s">
        <v>2</v>
      </c>
    </row>
    <row r="42" spans="3:6" x14ac:dyDescent="0.2">
      <c r="F42" t="s">
        <v>2</v>
      </c>
    </row>
    <row r="43" spans="3:6" x14ac:dyDescent="0.2">
      <c r="F43" t="s">
        <v>2</v>
      </c>
    </row>
    <row r="44" spans="3:6" x14ac:dyDescent="0.2">
      <c r="F44" t="s">
        <v>2</v>
      </c>
    </row>
    <row r="45" spans="3:6" x14ac:dyDescent="0.2">
      <c r="F45" t="s">
        <v>2</v>
      </c>
    </row>
    <row r="46" spans="3:6" x14ac:dyDescent="0.2">
      <c r="F46" t="s">
        <v>2</v>
      </c>
    </row>
    <row r="47" spans="3:6" x14ac:dyDescent="0.2">
      <c r="F47" t="s">
        <v>2</v>
      </c>
    </row>
    <row r="48" spans="3:6" x14ac:dyDescent="0.2">
      <c r="F48" t="s">
        <v>2</v>
      </c>
    </row>
    <row r="201" spans="3:4" x14ac:dyDescent="0.2">
      <c r="C201" s="26"/>
      <c r="D201" s="27"/>
    </row>
    <row r="202" spans="3:4" x14ac:dyDescent="0.2">
      <c r="C202" s="26"/>
      <c r="D202" s="27"/>
    </row>
    <row r="203" spans="3:4" x14ac:dyDescent="0.2">
      <c r="C203" s="26"/>
      <c r="D203" s="27"/>
    </row>
    <row r="204" spans="3:4" x14ac:dyDescent="0.2">
      <c r="C204" s="26"/>
      <c r="D204" s="27"/>
    </row>
    <row r="205" spans="3:4" x14ac:dyDescent="0.2">
      <c r="C205" s="26"/>
      <c r="D205" s="27"/>
    </row>
    <row r="206" spans="3:4" x14ac:dyDescent="0.2">
      <c r="C206" s="26"/>
      <c r="D206" s="27"/>
    </row>
  </sheetData>
  <phoneticPr fontId="2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2.6.101.79403</Revision>
</Application>
</file>

<file path=customXml/itemProps1.xml><?xml version="1.0" encoding="utf-8"?>
<ds:datastoreItem xmlns:ds="http://schemas.openxmlformats.org/officeDocument/2006/customXml" ds:itemID="{472C000A-B871-43A7-8401-C356B37DC200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Income Statement (IS) group</vt:lpstr>
      <vt:lpstr>IS segment reporting</vt:lpstr>
      <vt:lpstr>Graph</vt:lpstr>
      <vt:lpstr>'Income Statement (IS) group'!Druckbereich</vt:lpstr>
      <vt:lpstr>'IS segment reporting'!Druckbereich</vt:lpstr>
    </vt:vector>
  </TitlesOfParts>
  <Company>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short F/P (2 very flexible columns - AC)</dc:title>
  <dc:creator>I027330</dc:creator>
  <cp:lastModifiedBy>Brüssing Jasmin - Munich-MR</cp:lastModifiedBy>
  <cp:lastPrinted>2018-04-26T12:38:24Z</cp:lastPrinted>
  <dcterms:created xsi:type="dcterms:W3CDTF">2006-05-18T10:01:57Z</dcterms:created>
  <dcterms:modified xsi:type="dcterms:W3CDTF">2018-05-02T08:42:05Z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Income statement short F@P (2 very flexible columns - AC).xlsm</vt:lpwstr>
  </property>
  <property fmtid="{D5CDD505-2E9C-101B-9397-08002B2CF9AE}" pid="4" name="_NewReviewCycle">
    <vt:lpwstr/>
  </property>
  <property fmtid="{D5CDD505-2E9C-101B-9397-08002B2CF9AE}" pid="10" name="BExAnalyzer_Activesheet">
    <vt:lpwstr>Table</vt:lpwstr>
  </property>
</Properties>
</file>